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filterPrivacy="1" defaultThemeVersion="124226"/>
  <xr:revisionPtr revIDLastSave="0" documentId="13_ncr:1_{80D5797C-1760-7440-B304-3DDCC8E9A34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Hárok1" sheetId="1" r:id="rId1"/>
  </sheets>
  <definedNames>
    <definedName name="_xlnm._FilterDatabase" localSheetId="0" hidden="1">Hárok1!$A$11:$I$124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" i="1" l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12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8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12" i="1"/>
  <c r="H124" i="1" l="1"/>
</calcChain>
</file>

<file path=xl/sharedStrings.xml><?xml version="1.0" encoding="utf-8"?>
<sst xmlns="http://schemas.openxmlformats.org/spreadsheetml/2006/main" count="131" uniqueCount="129">
  <si>
    <t>kód</t>
  </si>
  <si>
    <t>Názov</t>
  </si>
  <si>
    <t>Cena bez DPH</t>
  </si>
  <si>
    <t>Objednávka</t>
  </si>
  <si>
    <t>SPOLU</t>
  </si>
  <si>
    <t xml:space="preserve">                      MIRA OFFICE, s.r.o.</t>
  </si>
  <si>
    <t>MOC s DPH</t>
  </si>
  <si>
    <t>Vaše nákupné ceny sú uvedené bez DPH!</t>
  </si>
  <si>
    <t>Celoročná zľava:</t>
  </si>
  <si>
    <t>EAN</t>
  </si>
  <si>
    <t>Vystavené pre:</t>
  </si>
  <si>
    <r>
      <rPr>
        <sz val="7"/>
        <color rgb="FF16303A"/>
        <rFont val="Montserrat Bold"/>
      </rPr>
      <t xml:space="preserve">                      Kpt. Nálepku 52</t>
    </r>
    <r>
      <rPr>
        <sz val="7"/>
        <color rgb="FF16303A"/>
        <rFont val="Montserrat Regular"/>
      </rPr>
      <t xml:space="preserve">, 937 01 Želiezovce, Slovakia    </t>
    </r>
    <r>
      <rPr>
        <sz val="7"/>
        <color rgb="FFC6143A"/>
        <rFont val="Montserrat Bold"/>
      </rPr>
      <t>IČO</t>
    </r>
    <r>
      <rPr>
        <sz val="7"/>
        <color rgb="FF16303A"/>
        <rFont val="Montserrat Regular"/>
      </rPr>
      <t xml:space="preserve"> 36761176   </t>
    </r>
    <r>
      <rPr>
        <sz val="7"/>
        <color rgb="FFC6143A"/>
        <rFont val="Montserrat Bold"/>
      </rPr>
      <t xml:space="preserve"> IČ DPH</t>
    </r>
    <r>
      <rPr>
        <sz val="7"/>
        <color rgb="FF16303A"/>
        <rFont val="Montserrat Regular"/>
      </rPr>
      <t xml:space="preserve"> SK2022354598</t>
    </r>
  </si>
  <si>
    <t>Celoročná cena</t>
  </si>
  <si>
    <t>b DPH</t>
  </si>
  <si>
    <r>
      <rPr>
        <sz val="7"/>
        <color rgb="FF16303A"/>
        <rFont val="Montserrat Bold"/>
      </rPr>
      <t xml:space="preserve">                      </t>
    </r>
    <r>
      <rPr>
        <sz val="7"/>
        <color rgb="FFC6143A"/>
        <rFont val="Montserrat Bold"/>
      </rPr>
      <t>M</t>
    </r>
    <r>
      <rPr>
        <sz val="7"/>
        <color rgb="FF16303A"/>
        <rFont val="Montserrat Regular"/>
      </rPr>
      <t xml:space="preserve"> +421 911 324 556   </t>
    </r>
    <r>
      <rPr>
        <sz val="7"/>
        <color rgb="FFC6143A"/>
        <rFont val="Montserrat Bold"/>
      </rPr>
      <t>@</t>
    </r>
    <r>
      <rPr>
        <sz val="7"/>
        <color rgb="FF16303A"/>
        <rFont val="Montserrat Regular"/>
      </rPr>
      <t xml:space="preserve"> objednavky@miraoffice.sk   </t>
    </r>
    <r>
      <rPr>
        <b/>
        <sz val="7"/>
        <color rgb="FFC00000"/>
        <rFont val="Montserrat Regular"/>
        <charset val="238"/>
      </rPr>
      <t>web</t>
    </r>
    <r>
      <rPr>
        <sz val="7"/>
        <color rgb="FF16303A"/>
        <rFont val="Montserrat Regular"/>
      </rPr>
      <t xml:space="preserve"> </t>
    </r>
    <r>
      <rPr>
        <sz val="7"/>
        <rFont val="Montserrat Regular"/>
        <charset val="238"/>
      </rPr>
      <t>www.miraoffice.sk</t>
    </r>
  </si>
  <si>
    <t>Školský set 3dielny BELMIL LLAMA</t>
  </si>
  <si>
    <t>Školský set 3dielny BELMIL SPIDER</t>
  </si>
  <si>
    <t>SUMA</t>
  </si>
  <si>
    <t xml:space="preserve"> </t>
  </si>
  <si>
    <t>Školský set BELMIL Yorki 2</t>
  </si>
  <si>
    <t>Školský set BELMIL Wolf Moon</t>
  </si>
  <si>
    <t>Školský set BELMIL Tropical Hummingbird</t>
  </si>
  <si>
    <t>Školský set BELMIL Sweet Fairy</t>
  </si>
  <si>
    <t>Školský set BELMIL Street Racing Green</t>
  </si>
  <si>
    <t>Školský set BELMIL Stone Age</t>
  </si>
  <si>
    <t>Školský set BELMIL Spiders</t>
  </si>
  <si>
    <t>Školský set BELMIL Speed Car 2</t>
  </si>
  <si>
    <t>Školský set BELMIL Space Exploring</t>
  </si>
  <si>
    <t>Školský set BELMIL Shine Like a Star</t>
  </si>
  <si>
    <t>Školský set BELMIL Rainbow Unicorn Magic Mini</t>
  </si>
  <si>
    <t>Školský set BELMIL Rainbow Unicorn</t>
  </si>
  <si>
    <t>Školský set BELMIL Race Blue Mini</t>
  </si>
  <si>
    <t>Školský set BELMIL Princess With Friends</t>
  </si>
  <si>
    <t>Školský set BELMIL Pirate Jack</t>
  </si>
  <si>
    <t>Školský set BELMIL Parallel Universe</t>
  </si>
  <si>
    <t>Školský set BELMIL Owl Silver</t>
  </si>
  <si>
    <t>Školský set BELMIL Mini Sweet Dreams</t>
  </si>
  <si>
    <t>Školský set BELMIL Military Vehicle</t>
  </si>
  <si>
    <t>Školský set BELMIL Little Owl</t>
  </si>
  <si>
    <t>Školský set BELMIL Little Friends</t>
  </si>
  <si>
    <t>Školský set BELMIL Little Cat Mini</t>
  </si>
  <si>
    <t>Školský set BELMIL Jeans Butterfly</t>
  </si>
  <si>
    <t>Školský set BELMIL I Love Cat</t>
  </si>
  <si>
    <t>Školský set BELMIL Horse Snowflake</t>
  </si>
  <si>
    <t>Školský set BELMIL Horse Chestnut</t>
  </si>
  <si>
    <t>Školský set BELMIL Green Tractor</t>
  </si>
  <si>
    <t>Školský set BELMIL Football Player či-zel</t>
  </si>
  <si>
    <t>Školský set BELMIL Football Player 10</t>
  </si>
  <si>
    <t>Školský set BELMIL Football 4</t>
  </si>
  <si>
    <t>Školský set BELMIL Flamingo Love</t>
  </si>
  <si>
    <t>Školský set BELMIL Extreme Monster Truck</t>
  </si>
  <si>
    <t>Školský set BELMIL Excavator Grey</t>
  </si>
  <si>
    <t>Školský set BELMIL Elegant</t>
  </si>
  <si>
    <t>Školský set BELMIL Dolphins</t>
  </si>
  <si>
    <t>Školský set BELMIL Dinosaur World 2</t>
  </si>
  <si>
    <t>Školský set BELMIL Caty Be Mine</t>
  </si>
  <si>
    <t>Školský set BELMIL Cat</t>
  </si>
  <si>
    <t>Školský set BELMIL Car Show</t>
  </si>
  <si>
    <t>Školský set BELMIL Camouflage</t>
  </si>
  <si>
    <t>Školský set BELMIL Butterfly</t>
  </si>
  <si>
    <t>Školský set BELMIL Bunny</t>
  </si>
  <si>
    <t>Školský set BELMIL Believe In Magic</t>
  </si>
  <si>
    <t>Školský set BELMIL Beautiful Mermaid</t>
  </si>
  <si>
    <t>Školský set BELMIL Beautiful Flowers</t>
  </si>
  <si>
    <t>Školský set BELMIL Ballet Light Pink Mini</t>
  </si>
  <si>
    <t>Školský set BELMIL Ballet Light Pink</t>
  </si>
  <si>
    <t>Školský set BELMIL Ballerina Black Pink</t>
  </si>
  <si>
    <t>Školský set BELMIL Ballerina</t>
  </si>
  <si>
    <t>Školský set 3dielny BELMIL Dino</t>
  </si>
  <si>
    <t>Školský set BELMIL Tyrannosaurus Rex</t>
  </si>
  <si>
    <t>Školský set BELMIL Sweet Squirrel</t>
  </si>
  <si>
    <t>Školský set BELMIL Speed Racing</t>
  </si>
  <si>
    <t>Školský set BELMIL Speed Hunter</t>
  </si>
  <si>
    <t>Školský set BELMIL Simple Heart</t>
  </si>
  <si>
    <t>Školský set BELMIL Red-Blue Football</t>
  </si>
  <si>
    <t>Školský set BELMIL Racing</t>
  </si>
  <si>
    <t>Školský set BELMIL Moto</t>
  </si>
  <si>
    <t>Školský set BELMIL Koala</t>
  </si>
  <si>
    <t>Školský set BELMIL Ice Skating</t>
  </si>
  <si>
    <t>Školský set BELMIL Horse Love</t>
  </si>
  <si>
    <t>Školský set BELMIL Horse</t>
  </si>
  <si>
    <t>Školský set BELMIL Butterflies</t>
  </si>
  <si>
    <t>Detský batoh BELMIL Mini Unicorn</t>
  </si>
  <si>
    <t>Detský batoh BELMIL Mini Tiger</t>
  </si>
  <si>
    <t>Detský batoh BELMIL Mini Rhino</t>
  </si>
  <si>
    <t>Detský batoh BELMIL Mini Raccoon</t>
  </si>
  <si>
    <t>Detský batoh BELMIL Mini Penguin</t>
  </si>
  <si>
    <t>Detský batoh BELMIL Mini Panda</t>
  </si>
  <si>
    <t>Detský batoh BELMIL Mini Owl</t>
  </si>
  <si>
    <t>Detský batoh BELMIL Mini Lion</t>
  </si>
  <si>
    <t>Detský batoh BELMIL Mini Kitten</t>
  </si>
  <si>
    <t>Detský batoh BELMIL Mini Hippo</t>
  </si>
  <si>
    <t>Detský batoh BELMIL Mini Giraffe</t>
  </si>
  <si>
    <t>Detský batoh BELMIL Mini Frog</t>
  </si>
  <si>
    <t>Detský batoh BELMIL Mini Dalmatian</t>
  </si>
  <si>
    <t>Detský batoh BELMIL Mini Crocodile</t>
  </si>
  <si>
    <t>Detský batoh BELMIL Mini Bunny</t>
  </si>
  <si>
    <t>Detský batoh BELMIL 09 Woodland Hedgehog</t>
  </si>
  <si>
    <t>Detský batoh BELMIL 09 Woodland Foxy</t>
  </si>
  <si>
    <t>Detský batoh BELMIL 09 Race</t>
  </si>
  <si>
    <t>Detský batoh BELMIL 09 Little Whale</t>
  </si>
  <si>
    <t>Detský batoh BELMIL 09 Little Shark</t>
  </si>
  <si>
    <t>Detský batoh BELMIL 09 Little Lion Blue</t>
  </si>
  <si>
    <t>Detský batoh BELMIL 09 Little Jungle</t>
  </si>
  <si>
    <t>Detský batoh BELMIL 09 Little Dinosaurs</t>
  </si>
  <si>
    <t>Detský batoh BELMIL 09 Little Crocodile</t>
  </si>
  <si>
    <t>Detský batoh BELMIL 09 Hippo</t>
  </si>
  <si>
    <t>Detský batoh BELMIL 04 Unicorn Purple</t>
  </si>
  <si>
    <t>Detský batoh BELMIL 04 T-Rex</t>
  </si>
  <si>
    <t>Detský batoh BELMIL 04 Super Car</t>
  </si>
  <si>
    <t>Detský batoh BELMIL 04 Star Horse</t>
  </si>
  <si>
    <t>Detský batoh BELMIL 04 Speed</t>
  </si>
  <si>
    <t>Detský batoh BELMIL 04 Police</t>
  </si>
  <si>
    <t>Detský batoh BELMIL 04 Little Puppy</t>
  </si>
  <si>
    <t>Detský batoh BELMIL 04 Little Fairy Purple</t>
  </si>
  <si>
    <t>Detský batoh BELMIL 04 Jungle</t>
  </si>
  <si>
    <t>Detský batoh BELMIL 04 Hedgehog</t>
  </si>
  <si>
    <t>Detský batoh BELMIL 04 Flamingo</t>
  </si>
  <si>
    <t>Detský batoh BELMIL 04 Farm</t>
  </si>
  <si>
    <t>Detský batoh BELMIL 04 Dinosaurs</t>
  </si>
  <si>
    <t>Detský batoh BELMIL 04 Cute Caty</t>
  </si>
  <si>
    <t>Detský batoh BELMIL 04 Cool Monsters</t>
  </si>
  <si>
    <t>Detský batoh BELMIL 04 Cars 2</t>
  </si>
  <si>
    <t>Detský batoh BELMIL 04 Bunny</t>
  </si>
  <si>
    <t>Detský batoh BELMIL 04 Big Wheel</t>
  </si>
  <si>
    <t>Detský batoh BELMIL 04 Bear</t>
  </si>
  <si>
    <t>Detský batoh BELMIL 04 Bambi</t>
  </si>
  <si>
    <t>Detský batoh BELMIL 04 Ballerina</t>
  </si>
  <si>
    <t>Cenník BTS 2022  BELMIL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</si>
</sst>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16303A"/>
      <name val="Montserrat Regular"/>
    </font>
    <font>
      <sz val="12"/>
      <color rgb="FFC6143A"/>
      <name val="Montserrat Light"/>
      <charset val="238"/>
    </font>
    <font>
      <sz val="8"/>
      <color rgb="FF16303A"/>
      <name val="Montserrat Bold"/>
    </font>
    <font>
      <sz val="12"/>
      <color rgb="FF16303A"/>
      <name val="Montserrat Bold"/>
    </font>
    <font>
      <sz val="7"/>
      <color rgb="FF16303A"/>
      <name val="Montserrat Bold"/>
    </font>
    <font>
      <sz val="7"/>
      <color rgb="FF16303A"/>
      <name val="Montserrat Regular"/>
    </font>
    <font>
      <sz val="7"/>
      <color rgb="FFC6143A"/>
      <name val="Montserrat Bold"/>
    </font>
    <font>
      <sz val="8"/>
      <color theme="0"/>
      <name val="Montserrat Regular"/>
    </font>
    <font>
      <sz val="16"/>
      <color rgb="FF16303A"/>
      <name val="Montserrat Regula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rgb="FF16303A"/>
      <name val="Montserrat Regular"/>
      <charset val="238"/>
    </font>
    <font>
      <b/>
      <sz val="8"/>
      <color theme="0"/>
      <name val="Montserrat Regular"/>
      <charset val="238"/>
    </font>
    <font>
      <b/>
      <sz val="18"/>
      <color theme="3"/>
      <name val="Cambria"/>
      <family val="2"/>
      <charset val="238"/>
      <scheme val="major"/>
    </font>
    <font>
      <b/>
      <sz val="8"/>
      <color rgb="FF16303A"/>
      <name val="Montserrat Regular"/>
      <charset val="238"/>
    </font>
    <font>
      <sz val="11"/>
      <color theme="1"/>
      <name val="Calibri"/>
      <family val="2"/>
      <scheme val="minor"/>
    </font>
    <font>
      <b/>
      <sz val="7"/>
      <color rgb="FFC00000"/>
      <name val="Montserrat Regular"/>
      <charset val="238"/>
    </font>
    <font>
      <sz val="7"/>
      <name val="Montserrat Regular"/>
      <charset val="238"/>
    </font>
    <font>
      <sz val="8"/>
      <name val="Calibri"/>
      <family val="2"/>
      <scheme val="minor"/>
    </font>
    <font>
      <sz val="10"/>
      <color rgb="FF16303A"/>
      <name val="Montserrat Bold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16303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1">
    <xf numFmtId="0" fontId="0" fillId="0" borderId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5" applyNumberFormat="0" applyAlignment="0" applyProtection="0"/>
    <xf numFmtId="0" fontId="33" fillId="7" borderId="6" applyNumberFormat="0" applyAlignment="0" applyProtection="0"/>
    <xf numFmtId="0" fontId="34" fillId="7" borderId="5" applyNumberFormat="0" applyAlignment="0" applyProtection="0"/>
    <xf numFmtId="0" fontId="35" fillId="0" borderId="7" applyNumberFormat="0" applyFill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39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0" borderId="0"/>
    <xf numFmtId="0" fontId="42" fillId="0" borderId="0" applyNumberFormat="0" applyFill="0" applyBorder="0" applyAlignment="0" applyProtection="0"/>
    <xf numFmtId="0" fontId="15" fillId="9" borderId="9" applyNumberFormat="0" applyFont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9" fontId="44" fillId="0" borderId="0" applyFont="0" applyFill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4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24" fillId="2" borderId="0" xfId="0" applyFont="1" applyFill="1" applyAlignment="1">
      <alignment horizontal="left" vertical="center"/>
    </xf>
    <xf numFmtId="0" fontId="0" fillId="0" borderId="1" xfId="0" applyBorder="1" applyProtection="1">
      <protection hidden="1"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top"/>
      <protection locked="0"/>
    </xf>
    <xf numFmtId="9" fontId="25" fillId="0" borderId="0" xfId="85" applyFont="1" applyAlignment="1" applyProtection="1">
      <alignment horizontal="center" vertical="center"/>
      <protection locked="0"/>
    </xf>
    <xf numFmtId="2" fontId="0" fillId="0" borderId="1" xfId="0" applyNumberFormat="1" applyBorder="1"/>
    <xf numFmtId="0" fontId="20" fillId="0" borderId="0" xfId="0" applyFont="1" applyAlignment="1" applyProtection="1">
      <alignment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0" fillId="34" borderId="14" xfId="0" applyFill="1" applyBorder="1"/>
    <xf numFmtId="0" fontId="0" fillId="34" borderId="15" xfId="0" applyFill="1" applyBorder="1"/>
    <xf numFmtId="0" fontId="0" fillId="35" borderId="13" xfId="0" applyFill="1" applyBorder="1" applyProtection="1">
      <protection hidden="1"/>
    </xf>
    <xf numFmtId="0" fontId="0" fillId="35" borderId="0" xfId="0" applyFill="1"/>
    <xf numFmtId="0" fontId="16" fillId="0" borderId="1" xfId="0" applyFont="1" applyFill="1" applyBorder="1"/>
    <xf numFmtId="14" fontId="17" fillId="0" borderId="0" xfId="0" applyNumberFormat="1" applyFont="1" applyAlignment="1" applyProtection="1">
      <alignment horizontal="left"/>
      <protection locked="0"/>
    </xf>
    <xf numFmtId="0" fontId="0" fillId="0" borderId="21" xfId="0" applyBorder="1"/>
    <xf numFmtId="0" fontId="0" fillId="0" borderId="20" xfId="0" applyBorder="1"/>
    <xf numFmtId="0" fontId="18" fillId="0" borderId="0" xfId="0" applyFont="1" applyAlignment="1" applyProtection="1">
      <alignment horizontal="right" vertical="top" wrapText="1"/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0" fillId="0" borderId="0" xfId="0" applyFont="1" applyAlignment="1" applyProtection="1">
      <alignment horizontal="center" vertical="top"/>
      <protection locked="0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43" fillId="0" borderId="0" xfId="0" applyFont="1" applyAlignment="1" applyProtection="1">
      <alignment horizontal="center" vertical="top"/>
      <protection locked="0"/>
    </xf>
    <xf numFmtId="0" fontId="49" fillId="0" borderId="1" xfId="0" applyFont="1" applyFill="1" applyBorder="1"/>
    <xf numFmtId="0" fontId="49" fillId="0" borderId="20" xfId="0" applyFont="1" applyFill="1" applyBorder="1"/>
    <xf numFmtId="0" fontId="49" fillId="0" borderId="21" xfId="0" applyFont="1" applyFill="1" applyBorder="1"/>
    <xf numFmtId="0" fontId="49" fillId="0" borderId="15" xfId="0" applyFont="1" applyFill="1" applyBorder="1"/>
    <xf numFmtId="0" fontId="49" fillId="0" borderId="0" xfId="0" applyFont="1" applyFill="1"/>
    <xf numFmtId="1" fontId="49" fillId="0" borderId="1" xfId="0" applyNumberFormat="1" applyFont="1" applyFill="1" applyBorder="1"/>
    <xf numFmtId="1" fontId="49" fillId="0" borderId="20" xfId="0" applyNumberFormat="1" applyFont="1" applyFill="1" applyBorder="1"/>
    <xf numFmtId="1" fontId="49" fillId="0" borderId="21" xfId="0" applyNumberFormat="1" applyFont="1" applyFill="1" applyBorder="1"/>
    <xf numFmtId="1" fontId="49" fillId="0" borderId="16" xfId="0" applyNumberFormat="1" applyFont="1" applyFill="1" applyBorder="1"/>
    <xf numFmtId="1" fontId="49" fillId="0" borderId="0" xfId="0" applyNumberFormat="1" applyFont="1" applyFill="1"/>
    <xf numFmtId="0" fontId="19" fillId="0" borderId="1" xfId="0" applyFont="1" applyBorder="1" applyAlignment="1" applyProtection="1">
      <alignment horizontal="center" vertical="center"/>
      <protection locked="0"/>
    </xf>
  </cellXfs>
  <cellStyles count="241">
    <cellStyle name="20 % - zvýraznenie1" xfId="17" builtinId="30" customBuiltin="1"/>
    <cellStyle name="20 % - zvýraznenie1 10" xfId="158" xr:uid="{00000000-0005-0000-0000-000001000000}"/>
    <cellStyle name="20 % - zvýraznenie1 11" xfId="172" xr:uid="{00000000-0005-0000-0000-000002000000}"/>
    <cellStyle name="20 % - zvýraznenie1 12" xfId="186" xr:uid="{00000000-0005-0000-0000-000003000000}"/>
    <cellStyle name="20 % - zvýraznenie1 13" xfId="200" xr:uid="{00000000-0005-0000-0000-000004000000}"/>
    <cellStyle name="20 % - zvýraznenie1 14" xfId="214" xr:uid="{00000000-0005-0000-0000-000005000000}"/>
    <cellStyle name="20 % - zvýraznenie1 15" xfId="229" xr:uid="{955A41CD-7C7F-4846-9CB7-64CB74A42725}"/>
    <cellStyle name="20 % - zvýraznenie1 2" xfId="45" xr:uid="{00000000-0005-0000-0000-000006000000}"/>
    <cellStyle name="20 % - zvýraznenie1 3" xfId="59" xr:uid="{00000000-0005-0000-0000-000007000000}"/>
    <cellStyle name="20 % - zvýraznenie1 4" xfId="73" xr:uid="{00000000-0005-0000-0000-000008000000}"/>
    <cellStyle name="20 % - zvýraznenie1 5" xfId="88" xr:uid="{00000000-0005-0000-0000-000009000000}"/>
    <cellStyle name="20 % - zvýraznenie1 6" xfId="102" xr:uid="{00000000-0005-0000-0000-00000A000000}"/>
    <cellStyle name="20 % - zvýraznenie1 7" xfId="116" xr:uid="{00000000-0005-0000-0000-00000B000000}"/>
    <cellStyle name="20 % - zvýraznenie1 8" xfId="130" xr:uid="{00000000-0005-0000-0000-00000C000000}"/>
    <cellStyle name="20 % - zvýraznenie1 9" xfId="144" xr:uid="{00000000-0005-0000-0000-00000D000000}"/>
    <cellStyle name="20 % - zvýraznenie2" xfId="21" builtinId="34" customBuiltin="1"/>
    <cellStyle name="20 % - zvýraznenie2 10" xfId="160" xr:uid="{00000000-0005-0000-0000-00000F000000}"/>
    <cellStyle name="20 % - zvýraznenie2 11" xfId="174" xr:uid="{00000000-0005-0000-0000-000010000000}"/>
    <cellStyle name="20 % - zvýraznenie2 12" xfId="188" xr:uid="{00000000-0005-0000-0000-000011000000}"/>
    <cellStyle name="20 % - zvýraznenie2 13" xfId="202" xr:uid="{00000000-0005-0000-0000-000012000000}"/>
    <cellStyle name="20 % - zvýraznenie2 14" xfId="216" xr:uid="{00000000-0005-0000-0000-000013000000}"/>
    <cellStyle name="20 % - zvýraznenie2 15" xfId="231" xr:uid="{12162971-5554-42B6-BFE2-64691AFC4255}"/>
    <cellStyle name="20 % - zvýraznenie2 2" xfId="47" xr:uid="{00000000-0005-0000-0000-000014000000}"/>
    <cellStyle name="20 % - zvýraznenie2 3" xfId="61" xr:uid="{00000000-0005-0000-0000-000015000000}"/>
    <cellStyle name="20 % - zvýraznenie2 4" xfId="75" xr:uid="{00000000-0005-0000-0000-000016000000}"/>
    <cellStyle name="20 % - zvýraznenie2 5" xfId="90" xr:uid="{00000000-0005-0000-0000-000017000000}"/>
    <cellStyle name="20 % - zvýraznenie2 6" xfId="104" xr:uid="{00000000-0005-0000-0000-000018000000}"/>
    <cellStyle name="20 % - zvýraznenie2 7" xfId="118" xr:uid="{00000000-0005-0000-0000-000019000000}"/>
    <cellStyle name="20 % - zvýraznenie2 8" xfId="132" xr:uid="{00000000-0005-0000-0000-00001A000000}"/>
    <cellStyle name="20 % - zvýraznenie2 9" xfId="146" xr:uid="{00000000-0005-0000-0000-00001B000000}"/>
    <cellStyle name="20 % - zvýraznenie3" xfId="25" builtinId="38" customBuiltin="1"/>
    <cellStyle name="20 % - zvýraznenie3 10" xfId="162" xr:uid="{00000000-0005-0000-0000-00001D000000}"/>
    <cellStyle name="20 % - zvýraznenie3 11" xfId="176" xr:uid="{00000000-0005-0000-0000-00001E000000}"/>
    <cellStyle name="20 % - zvýraznenie3 12" xfId="190" xr:uid="{00000000-0005-0000-0000-00001F000000}"/>
    <cellStyle name="20 % - zvýraznenie3 13" xfId="204" xr:uid="{00000000-0005-0000-0000-000020000000}"/>
    <cellStyle name="20 % - zvýraznenie3 14" xfId="218" xr:uid="{00000000-0005-0000-0000-000021000000}"/>
    <cellStyle name="20 % - zvýraznenie3 15" xfId="233" xr:uid="{5274173B-65F0-45B7-BBAA-D0BE145D4CF9}"/>
    <cellStyle name="20 % - zvýraznenie3 2" xfId="49" xr:uid="{00000000-0005-0000-0000-000022000000}"/>
    <cellStyle name="20 % - zvýraznenie3 3" xfId="63" xr:uid="{00000000-0005-0000-0000-000023000000}"/>
    <cellStyle name="20 % - zvýraznenie3 4" xfId="77" xr:uid="{00000000-0005-0000-0000-000024000000}"/>
    <cellStyle name="20 % - zvýraznenie3 5" xfId="92" xr:uid="{00000000-0005-0000-0000-000025000000}"/>
    <cellStyle name="20 % - zvýraznenie3 6" xfId="106" xr:uid="{00000000-0005-0000-0000-000026000000}"/>
    <cellStyle name="20 % - zvýraznenie3 7" xfId="120" xr:uid="{00000000-0005-0000-0000-000027000000}"/>
    <cellStyle name="20 % - zvýraznenie3 8" xfId="134" xr:uid="{00000000-0005-0000-0000-000028000000}"/>
    <cellStyle name="20 % - zvýraznenie3 9" xfId="148" xr:uid="{00000000-0005-0000-0000-000029000000}"/>
    <cellStyle name="20 % - zvýraznenie4" xfId="29" builtinId="42" customBuiltin="1"/>
    <cellStyle name="20 % - zvýraznenie4 10" xfId="164" xr:uid="{00000000-0005-0000-0000-00002B000000}"/>
    <cellStyle name="20 % - zvýraznenie4 11" xfId="178" xr:uid="{00000000-0005-0000-0000-00002C000000}"/>
    <cellStyle name="20 % - zvýraznenie4 12" xfId="192" xr:uid="{00000000-0005-0000-0000-00002D000000}"/>
    <cellStyle name="20 % - zvýraznenie4 13" xfId="206" xr:uid="{00000000-0005-0000-0000-00002E000000}"/>
    <cellStyle name="20 % - zvýraznenie4 14" xfId="220" xr:uid="{00000000-0005-0000-0000-00002F000000}"/>
    <cellStyle name="20 % - zvýraznenie4 15" xfId="235" xr:uid="{AB4FD835-4C65-4B92-B7D7-E7CA41833214}"/>
    <cellStyle name="20 % - zvýraznenie4 2" xfId="51" xr:uid="{00000000-0005-0000-0000-000030000000}"/>
    <cellStyle name="20 % - zvýraznenie4 3" xfId="65" xr:uid="{00000000-0005-0000-0000-000031000000}"/>
    <cellStyle name="20 % - zvýraznenie4 4" xfId="79" xr:uid="{00000000-0005-0000-0000-000032000000}"/>
    <cellStyle name="20 % - zvýraznenie4 5" xfId="94" xr:uid="{00000000-0005-0000-0000-000033000000}"/>
    <cellStyle name="20 % - zvýraznenie4 6" xfId="108" xr:uid="{00000000-0005-0000-0000-000034000000}"/>
    <cellStyle name="20 % - zvýraznenie4 7" xfId="122" xr:uid="{00000000-0005-0000-0000-000035000000}"/>
    <cellStyle name="20 % - zvýraznenie4 8" xfId="136" xr:uid="{00000000-0005-0000-0000-000036000000}"/>
    <cellStyle name="20 % - zvýraznenie4 9" xfId="150" xr:uid="{00000000-0005-0000-0000-000037000000}"/>
    <cellStyle name="20 % - zvýraznenie5" xfId="33" builtinId="46" customBuiltin="1"/>
    <cellStyle name="20 % - zvýraznenie5 10" xfId="166" xr:uid="{00000000-0005-0000-0000-000039000000}"/>
    <cellStyle name="20 % - zvýraznenie5 11" xfId="180" xr:uid="{00000000-0005-0000-0000-00003A000000}"/>
    <cellStyle name="20 % - zvýraznenie5 12" xfId="194" xr:uid="{00000000-0005-0000-0000-00003B000000}"/>
    <cellStyle name="20 % - zvýraznenie5 13" xfId="208" xr:uid="{00000000-0005-0000-0000-00003C000000}"/>
    <cellStyle name="20 % - zvýraznenie5 14" xfId="222" xr:uid="{00000000-0005-0000-0000-00003D000000}"/>
    <cellStyle name="20 % - zvýraznenie5 15" xfId="237" xr:uid="{6E407191-0BB9-4BE9-BF71-42EDEBAC0B39}"/>
    <cellStyle name="20 % - zvýraznenie5 2" xfId="53" xr:uid="{00000000-0005-0000-0000-00003E000000}"/>
    <cellStyle name="20 % - zvýraznenie5 3" xfId="67" xr:uid="{00000000-0005-0000-0000-00003F000000}"/>
    <cellStyle name="20 % - zvýraznenie5 4" xfId="81" xr:uid="{00000000-0005-0000-0000-000040000000}"/>
    <cellStyle name="20 % - zvýraznenie5 5" xfId="96" xr:uid="{00000000-0005-0000-0000-000041000000}"/>
    <cellStyle name="20 % - zvýraznenie5 6" xfId="110" xr:uid="{00000000-0005-0000-0000-000042000000}"/>
    <cellStyle name="20 % - zvýraznenie5 7" xfId="124" xr:uid="{00000000-0005-0000-0000-000043000000}"/>
    <cellStyle name="20 % - zvýraznenie5 8" xfId="138" xr:uid="{00000000-0005-0000-0000-000044000000}"/>
    <cellStyle name="20 % - zvýraznenie5 9" xfId="152" xr:uid="{00000000-0005-0000-0000-000045000000}"/>
    <cellStyle name="20 % - zvýraznenie6" xfId="37" builtinId="50" customBuiltin="1"/>
    <cellStyle name="20 % - zvýraznenie6 10" xfId="168" xr:uid="{00000000-0005-0000-0000-000047000000}"/>
    <cellStyle name="20 % - zvýraznenie6 11" xfId="182" xr:uid="{00000000-0005-0000-0000-000048000000}"/>
    <cellStyle name="20 % - zvýraznenie6 12" xfId="196" xr:uid="{00000000-0005-0000-0000-000049000000}"/>
    <cellStyle name="20 % - zvýraznenie6 13" xfId="210" xr:uid="{00000000-0005-0000-0000-00004A000000}"/>
    <cellStyle name="20 % - zvýraznenie6 14" xfId="224" xr:uid="{00000000-0005-0000-0000-00004B000000}"/>
    <cellStyle name="20 % - zvýraznenie6 15" xfId="239" xr:uid="{BE4DBD82-D032-4444-A7AB-03724E640BFB}"/>
    <cellStyle name="20 % - zvýraznenie6 2" xfId="55" xr:uid="{00000000-0005-0000-0000-00004C000000}"/>
    <cellStyle name="20 % - zvýraznenie6 3" xfId="69" xr:uid="{00000000-0005-0000-0000-00004D000000}"/>
    <cellStyle name="20 % - zvýraznenie6 4" xfId="83" xr:uid="{00000000-0005-0000-0000-00004E000000}"/>
    <cellStyle name="20 % - zvýraznenie6 5" xfId="98" xr:uid="{00000000-0005-0000-0000-00004F000000}"/>
    <cellStyle name="20 % - zvýraznenie6 6" xfId="112" xr:uid="{00000000-0005-0000-0000-000050000000}"/>
    <cellStyle name="20 % - zvýraznenie6 7" xfId="126" xr:uid="{00000000-0005-0000-0000-000051000000}"/>
    <cellStyle name="20 % - zvýraznenie6 8" xfId="140" xr:uid="{00000000-0005-0000-0000-000052000000}"/>
    <cellStyle name="20 % - zvýraznenie6 9" xfId="154" xr:uid="{00000000-0005-0000-0000-000053000000}"/>
    <cellStyle name="40 % - zvýraznenie1" xfId="18" builtinId="31" customBuiltin="1"/>
    <cellStyle name="40 % - zvýraznenie1 10" xfId="159" xr:uid="{00000000-0005-0000-0000-000055000000}"/>
    <cellStyle name="40 % - zvýraznenie1 11" xfId="173" xr:uid="{00000000-0005-0000-0000-000056000000}"/>
    <cellStyle name="40 % - zvýraznenie1 12" xfId="187" xr:uid="{00000000-0005-0000-0000-000057000000}"/>
    <cellStyle name="40 % - zvýraznenie1 13" xfId="201" xr:uid="{00000000-0005-0000-0000-000058000000}"/>
    <cellStyle name="40 % - zvýraznenie1 14" xfId="215" xr:uid="{00000000-0005-0000-0000-000059000000}"/>
    <cellStyle name="40 % - zvýraznenie1 15" xfId="230" xr:uid="{CAB753D2-8131-4364-BC2F-018ED32E84BA}"/>
    <cellStyle name="40 % - zvýraznenie1 2" xfId="46" xr:uid="{00000000-0005-0000-0000-00005A000000}"/>
    <cellStyle name="40 % - zvýraznenie1 3" xfId="60" xr:uid="{00000000-0005-0000-0000-00005B000000}"/>
    <cellStyle name="40 % - zvýraznenie1 4" xfId="74" xr:uid="{00000000-0005-0000-0000-00005C000000}"/>
    <cellStyle name="40 % - zvýraznenie1 5" xfId="89" xr:uid="{00000000-0005-0000-0000-00005D000000}"/>
    <cellStyle name="40 % - zvýraznenie1 6" xfId="103" xr:uid="{00000000-0005-0000-0000-00005E000000}"/>
    <cellStyle name="40 % - zvýraznenie1 7" xfId="117" xr:uid="{00000000-0005-0000-0000-00005F000000}"/>
    <cellStyle name="40 % - zvýraznenie1 8" xfId="131" xr:uid="{00000000-0005-0000-0000-000060000000}"/>
    <cellStyle name="40 % - zvýraznenie1 9" xfId="145" xr:uid="{00000000-0005-0000-0000-000061000000}"/>
    <cellStyle name="40 % - zvýraznenie2" xfId="22" builtinId="35" customBuiltin="1"/>
    <cellStyle name="40 % - zvýraznenie2 10" xfId="161" xr:uid="{00000000-0005-0000-0000-000063000000}"/>
    <cellStyle name="40 % - zvýraznenie2 11" xfId="175" xr:uid="{00000000-0005-0000-0000-000064000000}"/>
    <cellStyle name="40 % - zvýraznenie2 12" xfId="189" xr:uid="{00000000-0005-0000-0000-000065000000}"/>
    <cellStyle name="40 % - zvýraznenie2 13" xfId="203" xr:uid="{00000000-0005-0000-0000-000066000000}"/>
    <cellStyle name="40 % - zvýraznenie2 14" xfId="217" xr:uid="{00000000-0005-0000-0000-000067000000}"/>
    <cellStyle name="40 % - zvýraznenie2 15" xfId="232" xr:uid="{ACB3A81D-4355-41C4-95A4-65BFB3AA944F}"/>
    <cellStyle name="40 % - zvýraznenie2 2" xfId="48" xr:uid="{00000000-0005-0000-0000-000068000000}"/>
    <cellStyle name="40 % - zvýraznenie2 3" xfId="62" xr:uid="{00000000-0005-0000-0000-000069000000}"/>
    <cellStyle name="40 % - zvýraznenie2 4" xfId="76" xr:uid="{00000000-0005-0000-0000-00006A000000}"/>
    <cellStyle name="40 % - zvýraznenie2 5" xfId="91" xr:uid="{00000000-0005-0000-0000-00006B000000}"/>
    <cellStyle name="40 % - zvýraznenie2 6" xfId="105" xr:uid="{00000000-0005-0000-0000-00006C000000}"/>
    <cellStyle name="40 % - zvýraznenie2 7" xfId="119" xr:uid="{00000000-0005-0000-0000-00006D000000}"/>
    <cellStyle name="40 % - zvýraznenie2 8" xfId="133" xr:uid="{00000000-0005-0000-0000-00006E000000}"/>
    <cellStyle name="40 % - zvýraznenie2 9" xfId="147" xr:uid="{00000000-0005-0000-0000-00006F000000}"/>
    <cellStyle name="40 % - zvýraznenie3" xfId="26" builtinId="39" customBuiltin="1"/>
    <cellStyle name="40 % - zvýraznenie3 10" xfId="163" xr:uid="{00000000-0005-0000-0000-000071000000}"/>
    <cellStyle name="40 % - zvýraznenie3 11" xfId="177" xr:uid="{00000000-0005-0000-0000-000072000000}"/>
    <cellStyle name="40 % - zvýraznenie3 12" xfId="191" xr:uid="{00000000-0005-0000-0000-000073000000}"/>
    <cellStyle name="40 % - zvýraznenie3 13" xfId="205" xr:uid="{00000000-0005-0000-0000-000074000000}"/>
    <cellStyle name="40 % - zvýraznenie3 14" xfId="219" xr:uid="{00000000-0005-0000-0000-000075000000}"/>
    <cellStyle name="40 % - zvýraznenie3 15" xfId="234" xr:uid="{333EF1CA-F395-42FA-B5E6-723B912D6882}"/>
    <cellStyle name="40 % - zvýraznenie3 2" xfId="50" xr:uid="{00000000-0005-0000-0000-000076000000}"/>
    <cellStyle name="40 % - zvýraznenie3 3" xfId="64" xr:uid="{00000000-0005-0000-0000-000077000000}"/>
    <cellStyle name="40 % - zvýraznenie3 4" xfId="78" xr:uid="{00000000-0005-0000-0000-000078000000}"/>
    <cellStyle name="40 % - zvýraznenie3 5" xfId="93" xr:uid="{00000000-0005-0000-0000-000079000000}"/>
    <cellStyle name="40 % - zvýraznenie3 6" xfId="107" xr:uid="{00000000-0005-0000-0000-00007A000000}"/>
    <cellStyle name="40 % - zvýraznenie3 7" xfId="121" xr:uid="{00000000-0005-0000-0000-00007B000000}"/>
    <cellStyle name="40 % - zvýraznenie3 8" xfId="135" xr:uid="{00000000-0005-0000-0000-00007C000000}"/>
    <cellStyle name="40 % - zvýraznenie3 9" xfId="149" xr:uid="{00000000-0005-0000-0000-00007D000000}"/>
    <cellStyle name="40 % - zvýraznenie4" xfId="30" builtinId="43" customBuiltin="1"/>
    <cellStyle name="40 % - zvýraznenie4 10" xfId="165" xr:uid="{00000000-0005-0000-0000-00007F000000}"/>
    <cellStyle name="40 % - zvýraznenie4 11" xfId="179" xr:uid="{00000000-0005-0000-0000-000080000000}"/>
    <cellStyle name="40 % - zvýraznenie4 12" xfId="193" xr:uid="{00000000-0005-0000-0000-000081000000}"/>
    <cellStyle name="40 % - zvýraznenie4 13" xfId="207" xr:uid="{00000000-0005-0000-0000-000082000000}"/>
    <cellStyle name="40 % - zvýraznenie4 14" xfId="221" xr:uid="{00000000-0005-0000-0000-000083000000}"/>
    <cellStyle name="40 % - zvýraznenie4 15" xfId="236" xr:uid="{4BD8A5FB-8131-4908-B861-1DC5648E3807}"/>
    <cellStyle name="40 % - zvýraznenie4 2" xfId="52" xr:uid="{00000000-0005-0000-0000-000084000000}"/>
    <cellStyle name="40 % - zvýraznenie4 3" xfId="66" xr:uid="{00000000-0005-0000-0000-000085000000}"/>
    <cellStyle name="40 % - zvýraznenie4 4" xfId="80" xr:uid="{00000000-0005-0000-0000-000086000000}"/>
    <cellStyle name="40 % - zvýraznenie4 5" xfId="95" xr:uid="{00000000-0005-0000-0000-000087000000}"/>
    <cellStyle name="40 % - zvýraznenie4 6" xfId="109" xr:uid="{00000000-0005-0000-0000-000088000000}"/>
    <cellStyle name="40 % - zvýraznenie4 7" xfId="123" xr:uid="{00000000-0005-0000-0000-000089000000}"/>
    <cellStyle name="40 % - zvýraznenie4 8" xfId="137" xr:uid="{00000000-0005-0000-0000-00008A000000}"/>
    <cellStyle name="40 % - zvýraznenie4 9" xfId="151" xr:uid="{00000000-0005-0000-0000-00008B000000}"/>
    <cellStyle name="40 % - zvýraznenie5" xfId="34" builtinId="47" customBuiltin="1"/>
    <cellStyle name="40 % - zvýraznenie5 10" xfId="167" xr:uid="{00000000-0005-0000-0000-00008D000000}"/>
    <cellStyle name="40 % - zvýraznenie5 11" xfId="181" xr:uid="{00000000-0005-0000-0000-00008E000000}"/>
    <cellStyle name="40 % - zvýraznenie5 12" xfId="195" xr:uid="{00000000-0005-0000-0000-00008F000000}"/>
    <cellStyle name="40 % - zvýraznenie5 13" xfId="209" xr:uid="{00000000-0005-0000-0000-000090000000}"/>
    <cellStyle name="40 % - zvýraznenie5 14" xfId="223" xr:uid="{00000000-0005-0000-0000-000091000000}"/>
    <cellStyle name="40 % - zvýraznenie5 15" xfId="238" xr:uid="{8544DC3D-6EAF-4557-8AA3-935F1D125698}"/>
    <cellStyle name="40 % - zvýraznenie5 2" xfId="54" xr:uid="{00000000-0005-0000-0000-000092000000}"/>
    <cellStyle name="40 % - zvýraznenie5 3" xfId="68" xr:uid="{00000000-0005-0000-0000-000093000000}"/>
    <cellStyle name="40 % - zvýraznenie5 4" xfId="82" xr:uid="{00000000-0005-0000-0000-000094000000}"/>
    <cellStyle name="40 % - zvýraznenie5 5" xfId="97" xr:uid="{00000000-0005-0000-0000-000095000000}"/>
    <cellStyle name="40 % - zvýraznenie5 6" xfId="111" xr:uid="{00000000-0005-0000-0000-000096000000}"/>
    <cellStyle name="40 % - zvýraznenie5 7" xfId="125" xr:uid="{00000000-0005-0000-0000-000097000000}"/>
    <cellStyle name="40 % - zvýraznenie5 8" xfId="139" xr:uid="{00000000-0005-0000-0000-000098000000}"/>
    <cellStyle name="40 % - zvýraznenie5 9" xfId="153" xr:uid="{00000000-0005-0000-0000-000099000000}"/>
    <cellStyle name="40 % - zvýraznenie6" xfId="38" builtinId="51" customBuiltin="1"/>
    <cellStyle name="40 % - zvýraznenie6 10" xfId="169" xr:uid="{00000000-0005-0000-0000-00009B000000}"/>
    <cellStyle name="40 % - zvýraznenie6 11" xfId="183" xr:uid="{00000000-0005-0000-0000-00009C000000}"/>
    <cellStyle name="40 % - zvýraznenie6 12" xfId="197" xr:uid="{00000000-0005-0000-0000-00009D000000}"/>
    <cellStyle name="40 % - zvýraznenie6 13" xfId="211" xr:uid="{00000000-0005-0000-0000-00009E000000}"/>
    <cellStyle name="40 % - zvýraznenie6 14" xfId="225" xr:uid="{00000000-0005-0000-0000-00009F000000}"/>
    <cellStyle name="40 % - zvýraznenie6 15" xfId="240" xr:uid="{5994E9C8-C976-4780-A02E-CFBD83B4B19D}"/>
    <cellStyle name="40 % - zvýraznenie6 2" xfId="56" xr:uid="{00000000-0005-0000-0000-0000A0000000}"/>
    <cellStyle name="40 % - zvýraznenie6 3" xfId="70" xr:uid="{00000000-0005-0000-0000-0000A1000000}"/>
    <cellStyle name="40 % - zvýraznenie6 4" xfId="84" xr:uid="{00000000-0005-0000-0000-0000A2000000}"/>
    <cellStyle name="40 % - zvýraznenie6 5" xfId="99" xr:uid="{00000000-0005-0000-0000-0000A3000000}"/>
    <cellStyle name="40 % - zvýraznenie6 6" xfId="113" xr:uid="{00000000-0005-0000-0000-0000A4000000}"/>
    <cellStyle name="40 % - zvýraznenie6 7" xfId="127" xr:uid="{00000000-0005-0000-0000-0000A5000000}"/>
    <cellStyle name="40 % - zvýraznenie6 8" xfId="141" xr:uid="{00000000-0005-0000-0000-0000A6000000}"/>
    <cellStyle name="40 % - zvýraznenie6 9" xfId="155" xr:uid="{00000000-0005-0000-0000-0000A7000000}"/>
    <cellStyle name="60 % - zvýraznenie1" xfId="19" builtinId="32" customBuiltin="1"/>
    <cellStyle name="60 % - zvýraznenie2" xfId="23" builtinId="36" customBuiltin="1"/>
    <cellStyle name="60 % - zvýraznenie3" xfId="27" builtinId="40" customBuiltin="1"/>
    <cellStyle name="60 % - zvýraznenie4" xfId="31" builtinId="44" customBuiltin="1"/>
    <cellStyle name="60 % - zvýraznenie5" xfId="35" builtinId="48" customBuiltin="1"/>
    <cellStyle name="60 % - zvýraznenie6" xfId="39" builtinId="52" customBuiltin="1"/>
    <cellStyle name="Dobrá" xfId="5" builtinId="26" customBuiltin="1"/>
    <cellStyle name="Kontrolná bunka" xfId="12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ov 2" xfId="227" xr:uid="{8FA5E5D2-29DC-4B54-B272-EB67B32E7ABB}"/>
    <cellStyle name="Neutrálna" xfId="7" builtinId="28" customBuiltin="1"/>
    <cellStyle name="Normálna" xfId="0" builtinId="0"/>
    <cellStyle name="Normálna 2" xfId="226" xr:uid="{58643A6E-23D3-4A7E-954E-2D393CEF0F24}"/>
    <cellStyle name="Normálne 10" xfId="142" xr:uid="{00000000-0005-0000-0000-0000B6000000}"/>
    <cellStyle name="Normálne 11" xfId="156" xr:uid="{00000000-0005-0000-0000-0000B7000000}"/>
    <cellStyle name="Normálne 12" xfId="170" xr:uid="{00000000-0005-0000-0000-0000B8000000}"/>
    <cellStyle name="Normálne 13" xfId="184" xr:uid="{00000000-0005-0000-0000-0000B9000000}"/>
    <cellStyle name="Normálne 14" xfId="198" xr:uid="{00000000-0005-0000-0000-0000BA000000}"/>
    <cellStyle name="Normálne 15" xfId="212" xr:uid="{00000000-0005-0000-0000-0000BB000000}"/>
    <cellStyle name="Normálne 2" xfId="40" xr:uid="{00000000-0005-0000-0000-0000BC000000}"/>
    <cellStyle name="Normálne 3" xfId="43" xr:uid="{00000000-0005-0000-0000-0000BD000000}"/>
    <cellStyle name="Normálne 4" xfId="57" xr:uid="{00000000-0005-0000-0000-0000BE000000}"/>
    <cellStyle name="Normálne 5" xfId="71" xr:uid="{00000000-0005-0000-0000-0000BF000000}"/>
    <cellStyle name="Normálne 6" xfId="86" xr:uid="{00000000-0005-0000-0000-0000C0000000}"/>
    <cellStyle name="Normálne 7" xfId="100" xr:uid="{00000000-0005-0000-0000-0000C1000000}"/>
    <cellStyle name="Normálne 8" xfId="114" xr:uid="{00000000-0005-0000-0000-0000C2000000}"/>
    <cellStyle name="Normálne 9" xfId="128" xr:uid="{00000000-0005-0000-0000-0000C3000000}"/>
    <cellStyle name="Percentá" xfId="85" builtinId="5"/>
    <cellStyle name="Poznámka 10" xfId="143" xr:uid="{00000000-0005-0000-0000-0000C5000000}"/>
    <cellStyle name="Poznámka 11" xfId="157" xr:uid="{00000000-0005-0000-0000-0000C6000000}"/>
    <cellStyle name="Poznámka 12" xfId="171" xr:uid="{00000000-0005-0000-0000-0000C7000000}"/>
    <cellStyle name="Poznámka 13" xfId="185" xr:uid="{00000000-0005-0000-0000-0000C8000000}"/>
    <cellStyle name="Poznámka 14" xfId="199" xr:uid="{00000000-0005-0000-0000-0000C9000000}"/>
    <cellStyle name="Poznámka 15" xfId="213" xr:uid="{00000000-0005-0000-0000-0000CA000000}"/>
    <cellStyle name="Poznámka 16" xfId="228" xr:uid="{FB559398-3AEC-4B7A-8534-2CAC7339394B}"/>
    <cellStyle name="Poznámka 2" xfId="42" xr:uid="{00000000-0005-0000-0000-0000CB000000}"/>
    <cellStyle name="Poznámka 3" xfId="44" xr:uid="{00000000-0005-0000-0000-0000CC000000}"/>
    <cellStyle name="Poznámka 4" xfId="58" xr:uid="{00000000-0005-0000-0000-0000CD000000}"/>
    <cellStyle name="Poznámka 5" xfId="72" xr:uid="{00000000-0005-0000-0000-0000CE000000}"/>
    <cellStyle name="Poznámka 6" xfId="87" xr:uid="{00000000-0005-0000-0000-0000CF000000}"/>
    <cellStyle name="Poznámka 7" xfId="101" xr:uid="{00000000-0005-0000-0000-0000D0000000}"/>
    <cellStyle name="Poznámka 8" xfId="115" xr:uid="{00000000-0005-0000-0000-0000D1000000}"/>
    <cellStyle name="Poznámka 9" xfId="129" xr:uid="{00000000-0005-0000-0000-0000D2000000}"/>
    <cellStyle name="Prepojená bunka" xfId="11" builtinId="24" customBuiltin="1"/>
    <cellStyle name="Spolu" xfId="15" builtinId="25" customBuiltin="1"/>
    <cellStyle name="Text upozornenia" xfId="13" builtinId="11" customBuiltin="1"/>
    <cellStyle name="Titul 2" xfId="41" xr:uid="{00000000-0005-0000-0000-0000D6000000}"/>
    <cellStyle name="Vstup" xfId="8" builtinId="20" customBuiltin="1"/>
    <cellStyle name="Výpočet" xfId="10" builtinId="22" customBuiltin="1"/>
    <cellStyle name="Výstup" xfId="9" builtinId="21" customBuiltin="1"/>
    <cellStyle name="Vysvetľujúci text" xfId="14" builtinId="53" customBuiltin="1"/>
    <cellStyle name="Zlá" xfId="6" builtinId="27" customBuiltin="1"/>
    <cellStyle name="Zvýraznenie1" xfId="16" builtinId="29" customBuiltin="1"/>
    <cellStyle name="Zvýraznenie2" xfId="20" builtinId="33" customBuiltin="1"/>
    <cellStyle name="Zvýraznenie3" xfId="24" builtinId="37" customBuiltin="1"/>
    <cellStyle name="Zvýraznenie4" xfId="28" builtinId="41" customBuiltin="1"/>
    <cellStyle name="Zvýraznenie5" xfId="32" builtinId="45" customBuiltin="1"/>
    <cellStyle name="Zvýraznenie6" xfId="36" builtinId="49" customBuiltin="1"/>
  </cellStyles>
  <dxfs count="0"/>
  <tableStyles count="0" defaultTableStyle="TableStyleMedium2" defaultPivotStyle="PivotStyleMedium9"/>
  <colors>
    <mruColors>
      <color rgb="FF163A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31750</xdr:rowOff>
    </xdr:from>
    <xdr:to>
      <xdr:col>2</xdr:col>
      <xdr:colOff>2381250</xdr:colOff>
      <xdr:row>2</xdr:row>
      <xdr:rowOff>52915</xdr:rowOff>
    </xdr:to>
    <xdr:pic>
      <xdr:nvPicPr>
        <xdr:cNvPr id="2" name="Picture 1" descr="Macintosh HD:Users:imac:Desktop:logo.png">
          <a:extLst>
            <a:ext uri="{FF2B5EF4-FFF2-40B4-BE49-F238E27FC236}">
              <a16:creationId xmlns:a16="http://schemas.microsoft.com/office/drawing/2014/main" id="{7BA527CE-B35F-4A0B-9BBF-F196E68272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1750"/>
          <a:ext cx="3397250" cy="421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4"/>
  <sheetViews>
    <sheetView tabSelected="1" zoomScale="110" zoomScaleNormal="110" workbookViewId="0">
      <selection activeCell="D7" sqref="D7"/>
    </sheetView>
  </sheetViews>
  <sheetFormatPr baseColWidth="10" defaultColWidth="8.83203125" defaultRowHeight="15" x14ac:dyDescent="0.2"/>
  <cols>
    <col min="1" max="1" width="4.5" customWidth="1"/>
    <col min="2" max="2" width="11.1640625" customWidth="1"/>
    <col min="3" max="3" width="44.1640625" customWidth="1"/>
    <col min="4" max="4" width="11.83203125" bestFit="1" customWidth="1"/>
    <col min="5" max="5" width="12.83203125" customWidth="1"/>
    <col min="6" max="6" width="12.5" customWidth="1"/>
    <col min="7" max="8" width="11.5" customWidth="1"/>
    <col min="9" max="9" width="18" bestFit="1" customWidth="1"/>
  </cols>
  <sheetData>
    <row r="1" spans="1:9" ht="16" x14ac:dyDescent="0.2">
      <c r="A1" s="5"/>
      <c r="B1" s="5"/>
      <c r="C1" s="6"/>
      <c r="D1" s="24">
        <v>44620</v>
      </c>
      <c r="E1" s="5"/>
      <c r="F1" s="5"/>
      <c r="G1" s="6"/>
      <c r="H1" s="27"/>
      <c r="I1" s="28"/>
    </row>
    <row r="2" spans="1:9" ht="14.25" customHeight="1" x14ac:dyDescent="0.2">
      <c r="A2" s="5"/>
      <c r="B2" s="5"/>
      <c r="C2" s="6"/>
      <c r="D2" s="52" t="s">
        <v>10</v>
      </c>
      <c r="E2" s="32"/>
      <c r="F2" s="33"/>
      <c r="G2" s="4"/>
      <c r="H2" s="15"/>
      <c r="I2" s="15"/>
    </row>
    <row r="3" spans="1:9" x14ac:dyDescent="0.2">
      <c r="A3" s="29" t="s">
        <v>5</v>
      </c>
      <c r="B3" s="29"/>
      <c r="C3" s="29"/>
      <c r="D3" s="29"/>
      <c r="E3" s="34"/>
      <c r="F3" s="35"/>
      <c r="G3" s="7"/>
      <c r="H3" s="30"/>
      <c r="I3" s="30"/>
    </row>
    <row r="4" spans="1:9" x14ac:dyDescent="0.2">
      <c r="A4" s="31" t="s">
        <v>11</v>
      </c>
      <c r="B4" s="31"/>
      <c r="C4" s="31"/>
      <c r="D4" s="31"/>
      <c r="E4" s="8"/>
      <c r="F4" s="8"/>
      <c r="G4" s="8"/>
      <c r="H4" s="29"/>
      <c r="I4" s="29"/>
    </row>
    <row r="5" spans="1:9" ht="9" customHeight="1" x14ac:dyDescent="0.2">
      <c r="A5" s="31" t="s">
        <v>14</v>
      </c>
      <c r="B5" s="31"/>
      <c r="C5" s="31"/>
      <c r="D5" s="31"/>
      <c r="E5" s="31"/>
      <c r="F5" s="31"/>
      <c r="G5" s="31"/>
      <c r="H5" s="29"/>
      <c r="I5" s="29"/>
    </row>
    <row r="6" spans="1:9" ht="21" customHeight="1" x14ac:dyDescent="0.2">
      <c r="A6" s="9"/>
      <c r="B6" s="38" t="s">
        <v>128</v>
      </c>
      <c r="C6" s="38"/>
      <c r="D6" s="38"/>
      <c r="E6" s="16"/>
      <c r="F6" s="10"/>
      <c r="G6" s="9"/>
      <c r="H6" s="11"/>
      <c r="I6" s="11"/>
    </row>
    <row r="7" spans="1:9" ht="13.5" customHeight="1" x14ac:dyDescent="0.2">
      <c r="A7" s="9"/>
      <c r="B7" s="12" t="s">
        <v>7</v>
      </c>
      <c r="C7" s="10"/>
      <c r="D7" s="10"/>
      <c r="E7" s="17"/>
      <c r="F7" s="10"/>
      <c r="G7" s="9"/>
      <c r="H7" s="11"/>
      <c r="I7" s="11"/>
    </row>
    <row r="8" spans="1:9" ht="13.5" customHeight="1" x14ac:dyDescent="0.2">
      <c r="A8" s="41" t="s">
        <v>8</v>
      </c>
      <c r="B8" s="41"/>
      <c r="C8" s="13">
        <v>0.2</v>
      </c>
      <c r="D8" s="10"/>
      <c r="E8" s="18"/>
      <c r="F8" s="10"/>
      <c r="G8" s="9"/>
      <c r="H8" s="11"/>
      <c r="I8" s="11"/>
    </row>
    <row r="9" spans="1:9" x14ac:dyDescent="0.2">
      <c r="A9" s="40"/>
      <c r="B9" s="40" t="s">
        <v>0</v>
      </c>
      <c r="C9" s="40" t="s">
        <v>1</v>
      </c>
      <c r="D9" s="39" t="s">
        <v>2</v>
      </c>
      <c r="E9" s="2" t="s">
        <v>12</v>
      </c>
      <c r="F9" s="40" t="s">
        <v>6</v>
      </c>
      <c r="G9" s="2" t="s">
        <v>3</v>
      </c>
      <c r="H9" s="2" t="s">
        <v>4</v>
      </c>
      <c r="I9" s="2" t="s">
        <v>9</v>
      </c>
    </row>
    <row r="10" spans="1:9" x14ac:dyDescent="0.2">
      <c r="A10" s="40"/>
      <c r="B10" s="40"/>
      <c r="C10" s="40"/>
      <c r="D10" s="39"/>
      <c r="E10" s="2" t="s">
        <v>13</v>
      </c>
      <c r="F10" s="40"/>
      <c r="G10" s="2"/>
      <c r="H10" s="2"/>
      <c r="I10" s="2"/>
    </row>
    <row r="11" spans="1:9" x14ac:dyDescent="0.2">
      <c r="A11" s="36"/>
      <c r="B11" s="37"/>
      <c r="C11" s="37"/>
      <c r="D11" s="37"/>
      <c r="E11" s="37"/>
      <c r="F11" s="37"/>
      <c r="G11" s="37"/>
      <c r="H11" s="37"/>
      <c r="I11" s="37"/>
    </row>
    <row r="12" spans="1:9" x14ac:dyDescent="0.2">
      <c r="A12" s="1"/>
      <c r="B12" s="42">
        <v>8649252</v>
      </c>
      <c r="C12" s="42" t="s">
        <v>19</v>
      </c>
      <c r="D12" s="42">
        <v>59.9</v>
      </c>
      <c r="E12" s="14">
        <f>D12*(1-$C$8)</f>
        <v>47.92</v>
      </c>
      <c r="F12" s="42">
        <v>79.900000000000006</v>
      </c>
      <c r="G12" s="23"/>
      <c r="H12" s="3">
        <f>G12*E12</f>
        <v>0</v>
      </c>
      <c r="I12" s="47">
        <v>8605036844059</v>
      </c>
    </row>
    <row r="13" spans="1:9" x14ac:dyDescent="0.2">
      <c r="A13" s="1"/>
      <c r="B13" s="42">
        <v>8649220</v>
      </c>
      <c r="C13" s="42" t="s">
        <v>20</v>
      </c>
      <c r="D13" s="42">
        <v>59.9</v>
      </c>
      <c r="E13" s="14">
        <f t="shared" ref="E13:E76" si="0">D13*(1-$C$8)</f>
        <v>47.92</v>
      </c>
      <c r="F13" s="42">
        <v>79.900000000000006</v>
      </c>
      <c r="G13" s="1"/>
      <c r="H13" s="3">
        <f t="shared" ref="H13:H76" si="1">G13*E13</f>
        <v>0</v>
      </c>
      <c r="I13" s="47">
        <v>5994568521785</v>
      </c>
    </row>
    <row r="14" spans="1:9" x14ac:dyDescent="0.2">
      <c r="A14" s="1"/>
      <c r="B14" s="42">
        <v>8649266</v>
      </c>
      <c r="C14" s="42" t="s">
        <v>21</v>
      </c>
      <c r="D14" s="42">
        <v>59.9</v>
      </c>
      <c r="E14" s="14">
        <f t="shared" si="0"/>
        <v>47.92</v>
      </c>
      <c r="F14" s="42">
        <v>79.900000000000006</v>
      </c>
      <c r="G14" s="1"/>
      <c r="H14" s="3">
        <f t="shared" si="1"/>
        <v>0</v>
      </c>
      <c r="I14" s="47">
        <v>8605036844394</v>
      </c>
    </row>
    <row r="15" spans="1:9" x14ac:dyDescent="0.2">
      <c r="A15" s="1"/>
      <c r="B15" s="42">
        <v>8649258</v>
      </c>
      <c r="C15" s="42" t="s">
        <v>22</v>
      </c>
      <c r="D15" s="42">
        <v>59.9</v>
      </c>
      <c r="E15" s="14">
        <f t="shared" si="0"/>
        <v>47.92</v>
      </c>
      <c r="F15" s="42">
        <v>79.900000000000006</v>
      </c>
      <c r="G15" s="1"/>
      <c r="H15" s="3">
        <f t="shared" si="1"/>
        <v>0</v>
      </c>
      <c r="I15" s="47">
        <v>8605036844134</v>
      </c>
    </row>
    <row r="16" spans="1:9" x14ac:dyDescent="0.2">
      <c r="A16" s="1"/>
      <c r="B16" s="42">
        <v>8649224</v>
      </c>
      <c r="C16" s="42" t="s">
        <v>23</v>
      </c>
      <c r="D16" s="42">
        <v>59.9</v>
      </c>
      <c r="E16" s="14">
        <f t="shared" si="0"/>
        <v>47.92</v>
      </c>
      <c r="F16" s="42">
        <v>79.900000000000006</v>
      </c>
      <c r="G16" s="1"/>
      <c r="H16" s="3">
        <f t="shared" si="1"/>
        <v>0</v>
      </c>
      <c r="I16" s="47">
        <v>5994568521822</v>
      </c>
    </row>
    <row r="17" spans="1:10" x14ac:dyDescent="0.2">
      <c r="A17" s="1"/>
      <c r="B17" s="42">
        <v>8649239</v>
      </c>
      <c r="C17" s="42" t="s">
        <v>24</v>
      </c>
      <c r="D17" s="42">
        <v>59.9</v>
      </c>
      <c r="E17" s="14">
        <f t="shared" si="0"/>
        <v>47.92</v>
      </c>
      <c r="F17" s="42">
        <v>79.900000000000006</v>
      </c>
      <c r="G17" s="1"/>
      <c r="H17" s="3">
        <f t="shared" si="1"/>
        <v>0</v>
      </c>
      <c r="I17" s="47">
        <v>8605036844462</v>
      </c>
    </row>
    <row r="18" spans="1:10" x14ac:dyDescent="0.2">
      <c r="A18" s="1"/>
      <c r="B18" s="42">
        <v>8649244</v>
      </c>
      <c r="C18" s="42" t="s">
        <v>25</v>
      </c>
      <c r="D18" s="42">
        <v>59.9</v>
      </c>
      <c r="E18" s="14">
        <f t="shared" si="0"/>
        <v>47.92</v>
      </c>
      <c r="F18" s="42">
        <v>79.900000000000006</v>
      </c>
      <c r="G18" s="1"/>
      <c r="H18" s="3">
        <f t="shared" si="1"/>
        <v>0</v>
      </c>
      <c r="I18" s="47">
        <v>8605036812744</v>
      </c>
      <c r="J18" t="s">
        <v>18</v>
      </c>
    </row>
    <row r="19" spans="1:10" x14ac:dyDescent="0.2">
      <c r="A19" s="1"/>
      <c r="B19" s="42">
        <v>8649219</v>
      </c>
      <c r="C19" s="42" t="s">
        <v>26</v>
      </c>
      <c r="D19" s="42">
        <v>59.9</v>
      </c>
      <c r="E19" s="14">
        <f t="shared" si="0"/>
        <v>47.92</v>
      </c>
      <c r="F19" s="42">
        <v>79.900000000000006</v>
      </c>
      <c r="G19" s="1"/>
      <c r="H19" s="3">
        <f t="shared" si="1"/>
        <v>0</v>
      </c>
      <c r="I19" s="47">
        <v>5994568521778</v>
      </c>
    </row>
    <row r="20" spans="1:10" x14ac:dyDescent="0.2">
      <c r="A20" s="1"/>
      <c r="B20" s="42">
        <v>8649241</v>
      </c>
      <c r="C20" s="42" t="s">
        <v>27</v>
      </c>
      <c r="D20" s="42">
        <v>59.9</v>
      </c>
      <c r="E20" s="14">
        <f t="shared" si="0"/>
        <v>47.92</v>
      </c>
      <c r="F20" s="42">
        <v>79.900000000000006</v>
      </c>
      <c r="G20" s="1"/>
      <c r="H20" s="3">
        <f t="shared" si="1"/>
        <v>0</v>
      </c>
      <c r="I20" s="47">
        <v>8605036844516</v>
      </c>
    </row>
    <row r="21" spans="1:10" x14ac:dyDescent="0.2">
      <c r="A21" s="1"/>
      <c r="B21" s="42">
        <v>8649202</v>
      </c>
      <c r="C21" s="42" t="s">
        <v>28</v>
      </c>
      <c r="D21" s="42">
        <v>59.9</v>
      </c>
      <c r="E21" s="14">
        <f t="shared" si="0"/>
        <v>47.92</v>
      </c>
      <c r="F21" s="42">
        <v>79.900000000000006</v>
      </c>
      <c r="G21" s="1"/>
      <c r="H21" s="3">
        <f t="shared" si="1"/>
        <v>0</v>
      </c>
      <c r="I21" s="47">
        <v>8605036828783</v>
      </c>
    </row>
    <row r="22" spans="1:10" x14ac:dyDescent="0.2">
      <c r="A22" s="1"/>
      <c r="B22" s="42">
        <v>8649272</v>
      </c>
      <c r="C22" s="42" t="s">
        <v>29</v>
      </c>
      <c r="D22" s="42">
        <v>59.9</v>
      </c>
      <c r="E22" s="14">
        <f t="shared" si="0"/>
        <v>47.92</v>
      </c>
      <c r="F22" s="42">
        <v>79.900000000000006</v>
      </c>
      <c r="G22" s="1"/>
      <c r="H22" s="3">
        <f t="shared" si="1"/>
        <v>0</v>
      </c>
      <c r="I22" s="47">
        <v>8605036843595</v>
      </c>
    </row>
    <row r="23" spans="1:10" ht="16" thickBot="1" x14ac:dyDescent="0.25">
      <c r="A23" s="26"/>
      <c r="B23" s="43">
        <v>8649257</v>
      </c>
      <c r="C23" s="43" t="s">
        <v>30</v>
      </c>
      <c r="D23" s="43">
        <v>59.9</v>
      </c>
      <c r="E23" s="14">
        <f t="shared" si="0"/>
        <v>47.92</v>
      </c>
      <c r="F23" s="43">
        <v>79.900000000000006</v>
      </c>
      <c r="G23" s="26"/>
      <c r="H23" s="3">
        <f t="shared" si="1"/>
        <v>0</v>
      </c>
      <c r="I23" s="48">
        <v>8605036844141</v>
      </c>
    </row>
    <row r="24" spans="1:10" x14ac:dyDescent="0.2">
      <c r="A24" s="25"/>
      <c r="B24" s="44">
        <v>8649250</v>
      </c>
      <c r="C24" s="44" t="s">
        <v>31</v>
      </c>
      <c r="D24" s="44">
        <v>59.9</v>
      </c>
      <c r="E24" s="14">
        <f t="shared" si="0"/>
        <v>47.92</v>
      </c>
      <c r="F24" s="44">
        <v>79.900000000000006</v>
      </c>
      <c r="G24" s="25"/>
      <c r="H24" s="3">
        <f t="shared" si="1"/>
        <v>0</v>
      </c>
      <c r="I24" s="49">
        <v>8605036843816</v>
      </c>
    </row>
    <row r="25" spans="1:10" x14ac:dyDescent="0.2">
      <c r="A25" s="1"/>
      <c r="B25" s="42">
        <v>8649268</v>
      </c>
      <c r="C25" s="42" t="s">
        <v>32</v>
      </c>
      <c r="D25" s="42">
        <v>59.9</v>
      </c>
      <c r="E25" s="14">
        <f t="shared" si="0"/>
        <v>47.92</v>
      </c>
      <c r="F25" s="42">
        <v>79.900000000000006</v>
      </c>
      <c r="G25" s="1"/>
      <c r="H25" s="3">
        <f t="shared" si="1"/>
        <v>0</v>
      </c>
      <c r="I25" s="47">
        <v>8605036844424</v>
      </c>
    </row>
    <row r="26" spans="1:10" x14ac:dyDescent="0.2">
      <c r="A26" s="1"/>
      <c r="B26" s="42">
        <v>8649242</v>
      </c>
      <c r="C26" s="42" t="s">
        <v>33</v>
      </c>
      <c r="D26" s="42">
        <v>59.9</v>
      </c>
      <c r="E26" s="14">
        <f t="shared" si="0"/>
        <v>47.92</v>
      </c>
      <c r="F26" s="42">
        <v>79.900000000000006</v>
      </c>
      <c r="G26" s="1"/>
      <c r="H26" s="3">
        <f t="shared" si="1"/>
        <v>0</v>
      </c>
      <c r="I26" s="47">
        <v>8605036844561</v>
      </c>
    </row>
    <row r="27" spans="1:10" x14ac:dyDescent="0.2">
      <c r="A27" s="1"/>
      <c r="B27" s="42">
        <v>8649240</v>
      </c>
      <c r="C27" s="42" t="s">
        <v>34</v>
      </c>
      <c r="D27" s="42">
        <v>59.9</v>
      </c>
      <c r="E27" s="14">
        <f t="shared" si="0"/>
        <v>47.92</v>
      </c>
      <c r="F27" s="42">
        <v>79.900000000000006</v>
      </c>
      <c r="G27" s="1"/>
      <c r="H27" s="3">
        <f t="shared" si="1"/>
        <v>0</v>
      </c>
      <c r="I27" s="47">
        <v>8605036844509</v>
      </c>
    </row>
    <row r="28" spans="1:10" x14ac:dyDescent="0.2">
      <c r="A28" s="1"/>
      <c r="B28" s="42">
        <v>8649205</v>
      </c>
      <c r="C28" s="42" t="s">
        <v>35</v>
      </c>
      <c r="D28" s="42">
        <v>59.9</v>
      </c>
      <c r="E28" s="14">
        <f t="shared" si="0"/>
        <v>47.92</v>
      </c>
      <c r="F28" s="42">
        <v>79.900000000000006</v>
      </c>
      <c r="G28" s="1"/>
      <c r="H28" s="3">
        <f t="shared" si="1"/>
        <v>0</v>
      </c>
      <c r="I28" s="47">
        <v>8605036805906</v>
      </c>
    </row>
    <row r="29" spans="1:10" x14ac:dyDescent="0.2">
      <c r="A29" s="1"/>
      <c r="B29" s="42">
        <v>8649235</v>
      </c>
      <c r="C29" s="42" t="s">
        <v>36</v>
      </c>
      <c r="D29" s="42">
        <v>59.9</v>
      </c>
      <c r="E29" s="14">
        <f t="shared" si="0"/>
        <v>47.92</v>
      </c>
      <c r="F29" s="42">
        <v>79.900000000000006</v>
      </c>
      <c r="G29" s="1"/>
      <c r="H29" s="3">
        <f t="shared" si="1"/>
        <v>0</v>
      </c>
      <c r="I29" s="47">
        <v>5994568521938</v>
      </c>
    </row>
    <row r="30" spans="1:10" x14ac:dyDescent="0.2">
      <c r="A30" s="1"/>
      <c r="B30" s="42">
        <v>8649237</v>
      </c>
      <c r="C30" s="42" t="s">
        <v>37</v>
      </c>
      <c r="D30" s="42">
        <v>59.9</v>
      </c>
      <c r="E30" s="14">
        <f t="shared" si="0"/>
        <v>47.92</v>
      </c>
      <c r="F30" s="42">
        <v>79.900000000000006</v>
      </c>
      <c r="G30" s="1"/>
      <c r="H30" s="3">
        <f t="shared" si="1"/>
        <v>0</v>
      </c>
      <c r="I30" s="47">
        <v>8605036834180</v>
      </c>
    </row>
    <row r="31" spans="1:10" x14ac:dyDescent="0.2">
      <c r="A31" s="1"/>
      <c r="B31" s="42">
        <v>8649265</v>
      </c>
      <c r="C31" s="42" t="s">
        <v>38</v>
      </c>
      <c r="D31" s="42">
        <v>59.9</v>
      </c>
      <c r="E31" s="14">
        <f t="shared" si="0"/>
        <v>47.92</v>
      </c>
      <c r="F31" s="42">
        <v>79.900000000000006</v>
      </c>
      <c r="G31" s="1"/>
      <c r="H31" s="3">
        <f t="shared" si="1"/>
        <v>0</v>
      </c>
      <c r="I31" s="47">
        <v>8605036844318</v>
      </c>
    </row>
    <row r="32" spans="1:10" x14ac:dyDescent="0.2">
      <c r="A32" s="1"/>
      <c r="B32" s="42">
        <v>8649269</v>
      </c>
      <c r="C32" s="42" t="s">
        <v>39</v>
      </c>
      <c r="D32" s="42">
        <v>59.9</v>
      </c>
      <c r="E32" s="14">
        <f t="shared" si="0"/>
        <v>47.92</v>
      </c>
      <c r="F32" s="42">
        <v>79.900000000000006</v>
      </c>
      <c r="G32" s="1"/>
      <c r="H32" s="3">
        <f t="shared" si="1"/>
        <v>0</v>
      </c>
      <c r="I32" s="47">
        <v>8605036824594</v>
      </c>
    </row>
    <row r="33" spans="1:9" x14ac:dyDescent="0.2">
      <c r="A33" s="1"/>
      <c r="B33" s="42">
        <v>8649273</v>
      </c>
      <c r="C33" s="42" t="s">
        <v>40</v>
      </c>
      <c r="D33" s="42">
        <v>59.9</v>
      </c>
      <c r="E33" s="14">
        <f t="shared" si="0"/>
        <v>47.92</v>
      </c>
      <c r="F33" s="42">
        <v>79.900000000000006</v>
      </c>
      <c r="G33" s="1"/>
      <c r="H33" s="3">
        <f t="shared" si="1"/>
        <v>0</v>
      </c>
      <c r="I33" s="47">
        <v>8605036835279</v>
      </c>
    </row>
    <row r="34" spans="1:9" x14ac:dyDescent="0.2">
      <c r="A34" s="1"/>
      <c r="B34" s="42">
        <v>8649259</v>
      </c>
      <c r="C34" s="42" t="s">
        <v>41</v>
      </c>
      <c r="D34" s="42">
        <v>59.9</v>
      </c>
      <c r="E34" s="14">
        <f t="shared" si="0"/>
        <v>47.92</v>
      </c>
      <c r="F34" s="42">
        <v>79.900000000000006</v>
      </c>
      <c r="G34" s="1"/>
      <c r="H34" s="3">
        <f t="shared" si="1"/>
        <v>0</v>
      </c>
      <c r="I34" s="47">
        <v>8605036844202</v>
      </c>
    </row>
    <row r="35" spans="1:9" ht="16" thickBot="1" x14ac:dyDescent="0.25">
      <c r="A35" s="26"/>
      <c r="B35" s="43">
        <v>8649214</v>
      </c>
      <c r="C35" s="43" t="s">
        <v>42</v>
      </c>
      <c r="D35" s="43">
        <v>59.9</v>
      </c>
      <c r="E35" s="14">
        <f t="shared" si="0"/>
        <v>47.92</v>
      </c>
      <c r="F35" s="43">
        <v>79.900000000000006</v>
      </c>
      <c r="G35" s="26"/>
      <c r="H35" s="3">
        <f t="shared" si="1"/>
        <v>0</v>
      </c>
      <c r="I35" s="48">
        <v>5994568521723</v>
      </c>
    </row>
    <row r="36" spans="1:9" x14ac:dyDescent="0.2">
      <c r="A36" s="25"/>
      <c r="B36" s="44">
        <v>8649256</v>
      </c>
      <c r="C36" s="44" t="s">
        <v>43</v>
      </c>
      <c r="D36" s="44">
        <v>59.9</v>
      </c>
      <c r="E36" s="14">
        <f t="shared" si="0"/>
        <v>47.92</v>
      </c>
      <c r="F36" s="44">
        <v>79.900000000000006</v>
      </c>
      <c r="G36" s="25"/>
      <c r="H36" s="3">
        <f t="shared" si="1"/>
        <v>0</v>
      </c>
      <c r="I36" s="49">
        <v>8605036845407</v>
      </c>
    </row>
    <row r="37" spans="1:9" x14ac:dyDescent="0.2">
      <c r="A37" s="25"/>
      <c r="B37" s="42">
        <v>8649254</v>
      </c>
      <c r="C37" s="42" t="s">
        <v>44</v>
      </c>
      <c r="D37" s="42">
        <v>59.9</v>
      </c>
      <c r="E37" s="14">
        <f t="shared" si="0"/>
        <v>47.92</v>
      </c>
      <c r="F37" s="42">
        <v>79.900000000000006</v>
      </c>
      <c r="G37" s="1"/>
      <c r="H37" s="3">
        <f t="shared" si="1"/>
        <v>0</v>
      </c>
      <c r="I37" s="47">
        <v>8605036844066</v>
      </c>
    </row>
    <row r="38" spans="1:9" x14ac:dyDescent="0.2">
      <c r="A38" s="25"/>
      <c r="B38" s="42">
        <v>8649249</v>
      </c>
      <c r="C38" s="42" t="s">
        <v>45</v>
      </c>
      <c r="D38" s="42">
        <v>59.9</v>
      </c>
      <c r="E38" s="14">
        <f t="shared" si="0"/>
        <v>47.92</v>
      </c>
      <c r="F38" s="42">
        <v>79.900000000000006</v>
      </c>
      <c r="G38" s="1"/>
      <c r="H38" s="3">
        <f t="shared" si="1"/>
        <v>0</v>
      </c>
      <c r="I38" s="47">
        <v>8605036844707</v>
      </c>
    </row>
    <row r="39" spans="1:9" x14ac:dyDescent="0.2">
      <c r="A39" s="25"/>
      <c r="B39" s="42">
        <v>8649221</v>
      </c>
      <c r="C39" s="42" t="s">
        <v>46</v>
      </c>
      <c r="D39" s="42">
        <v>59.9</v>
      </c>
      <c r="E39" s="14">
        <f t="shared" si="0"/>
        <v>47.92</v>
      </c>
      <c r="F39" s="42">
        <v>79.900000000000006</v>
      </c>
      <c r="G39" s="1"/>
      <c r="H39" s="3">
        <f t="shared" si="1"/>
        <v>0</v>
      </c>
      <c r="I39" s="47">
        <v>5994568521792</v>
      </c>
    </row>
    <row r="40" spans="1:9" x14ac:dyDescent="0.2">
      <c r="A40" s="25"/>
      <c r="B40" s="42">
        <v>8649247</v>
      </c>
      <c r="C40" s="42" t="s">
        <v>47</v>
      </c>
      <c r="D40" s="42">
        <v>59.9</v>
      </c>
      <c r="E40" s="14">
        <f t="shared" si="0"/>
        <v>47.92</v>
      </c>
      <c r="F40" s="42">
        <v>79.900000000000006</v>
      </c>
      <c r="G40" s="1"/>
      <c r="H40" s="3">
        <f t="shared" si="1"/>
        <v>0</v>
      </c>
      <c r="I40" s="47">
        <v>8605036845131</v>
      </c>
    </row>
    <row r="41" spans="1:9" x14ac:dyDescent="0.2">
      <c r="A41" s="25"/>
      <c r="B41" s="42">
        <v>8649246</v>
      </c>
      <c r="C41" s="42" t="s">
        <v>48</v>
      </c>
      <c r="D41" s="42">
        <v>59.9</v>
      </c>
      <c r="E41" s="14">
        <f t="shared" si="0"/>
        <v>47.92</v>
      </c>
      <c r="F41" s="42">
        <v>79.900000000000006</v>
      </c>
      <c r="G41" s="1"/>
      <c r="H41" s="3">
        <f t="shared" si="1"/>
        <v>0</v>
      </c>
      <c r="I41" s="47">
        <v>8605036834227</v>
      </c>
    </row>
    <row r="42" spans="1:9" x14ac:dyDescent="0.2">
      <c r="A42" s="25"/>
      <c r="B42" s="42">
        <v>8649267</v>
      </c>
      <c r="C42" s="42" t="s">
        <v>49</v>
      </c>
      <c r="D42" s="42">
        <v>59.9</v>
      </c>
      <c r="E42" s="14">
        <f t="shared" si="0"/>
        <v>47.92</v>
      </c>
      <c r="F42" s="42">
        <v>79.900000000000006</v>
      </c>
      <c r="G42" s="1"/>
      <c r="H42" s="3">
        <f t="shared" si="1"/>
        <v>0</v>
      </c>
      <c r="I42" s="47">
        <v>8605036844400</v>
      </c>
    </row>
    <row r="43" spans="1:9" x14ac:dyDescent="0.2">
      <c r="A43" s="25"/>
      <c r="B43" s="42">
        <v>8649248</v>
      </c>
      <c r="C43" s="42" t="s">
        <v>50</v>
      </c>
      <c r="D43" s="42">
        <v>59.9</v>
      </c>
      <c r="E43" s="14">
        <f t="shared" si="0"/>
        <v>47.92</v>
      </c>
      <c r="F43" s="42">
        <v>79.900000000000006</v>
      </c>
      <c r="G43" s="1"/>
      <c r="H43" s="3">
        <f t="shared" si="1"/>
        <v>0</v>
      </c>
      <c r="I43" s="47">
        <v>8605036844752</v>
      </c>
    </row>
    <row r="44" spans="1:9" x14ac:dyDescent="0.2">
      <c r="A44" s="25"/>
      <c r="B44" s="42">
        <v>8649238</v>
      </c>
      <c r="C44" s="42" t="s">
        <v>51</v>
      </c>
      <c r="D44" s="42">
        <v>59.9</v>
      </c>
      <c r="E44" s="14">
        <f t="shared" si="0"/>
        <v>47.92</v>
      </c>
      <c r="F44" s="42">
        <v>79.900000000000006</v>
      </c>
      <c r="G44" s="1"/>
      <c r="H44" s="3">
        <f t="shared" si="1"/>
        <v>0</v>
      </c>
      <c r="I44" s="47">
        <v>8605036833145</v>
      </c>
    </row>
    <row r="45" spans="1:9" x14ac:dyDescent="0.2">
      <c r="A45" s="25"/>
      <c r="B45" s="42">
        <v>8649210</v>
      </c>
      <c r="C45" s="42" t="s">
        <v>52</v>
      </c>
      <c r="D45" s="42">
        <v>59.9</v>
      </c>
      <c r="E45" s="14">
        <f t="shared" si="0"/>
        <v>47.92</v>
      </c>
      <c r="F45" s="42">
        <v>79.900000000000006</v>
      </c>
      <c r="G45" s="1"/>
      <c r="H45" s="3">
        <f t="shared" si="1"/>
        <v>0</v>
      </c>
      <c r="I45" s="47">
        <v>5994568521686</v>
      </c>
    </row>
    <row r="46" spans="1:9" x14ac:dyDescent="0.2">
      <c r="A46" s="25"/>
      <c r="B46" s="42">
        <v>8649261</v>
      </c>
      <c r="C46" s="42" t="s">
        <v>53</v>
      </c>
      <c r="D46" s="42">
        <v>59.9</v>
      </c>
      <c r="E46" s="14">
        <f t="shared" si="0"/>
        <v>47.92</v>
      </c>
      <c r="F46" s="42">
        <v>79.900000000000006</v>
      </c>
      <c r="G46" s="1"/>
      <c r="H46" s="3">
        <f t="shared" si="1"/>
        <v>0</v>
      </c>
      <c r="I46" s="47">
        <v>8605036844226</v>
      </c>
    </row>
    <row r="47" spans="1:9" ht="16" thickBot="1" x14ac:dyDescent="0.25">
      <c r="A47" s="26"/>
      <c r="B47" s="43">
        <v>8649245</v>
      </c>
      <c r="C47" s="43" t="s">
        <v>54</v>
      </c>
      <c r="D47" s="43">
        <v>59.9</v>
      </c>
      <c r="E47" s="14">
        <f t="shared" si="0"/>
        <v>47.92</v>
      </c>
      <c r="F47" s="43">
        <v>79.900000000000006</v>
      </c>
      <c r="G47" s="26"/>
      <c r="H47" s="3">
        <f t="shared" si="1"/>
        <v>0</v>
      </c>
      <c r="I47" s="48">
        <v>8605036844677</v>
      </c>
    </row>
    <row r="48" spans="1:9" x14ac:dyDescent="0.2">
      <c r="A48" s="25"/>
      <c r="B48" s="44">
        <v>8649263</v>
      </c>
      <c r="C48" s="44" t="s">
        <v>55</v>
      </c>
      <c r="D48" s="44">
        <v>59.9</v>
      </c>
      <c r="E48" s="14">
        <f t="shared" si="0"/>
        <v>47.92</v>
      </c>
      <c r="F48" s="44">
        <v>79.900000000000006</v>
      </c>
      <c r="G48" s="25"/>
      <c r="H48" s="3">
        <f t="shared" si="1"/>
        <v>0</v>
      </c>
      <c r="I48" s="49">
        <v>8605036832940</v>
      </c>
    </row>
    <row r="49" spans="1:9" x14ac:dyDescent="0.2">
      <c r="A49" s="25"/>
      <c r="B49" s="42">
        <v>8649270</v>
      </c>
      <c r="C49" s="42" t="s">
        <v>56</v>
      </c>
      <c r="D49" s="42">
        <v>59.9</v>
      </c>
      <c r="E49" s="14">
        <f t="shared" si="0"/>
        <v>47.92</v>
      </c>
      <c r="F49" s="42">
        <v>79.900000000000006</v>
      </c>
      <c r="G49" s="1"/>
      <c r="H49" s="3">
        <f t="shared" si="1"/>
        <v>0</v>
      </c>
      <c r="I49" s="47">
        <v>9999999999999</v>
      </c>
    </row>
    <row r="50" spans="1:9" x14ac:dyDescent="0.2">
      <c r="A50" s="25"/>
      <c r="B50" s="42">
        <v>8649243</v>
      </c>
      <c r="C50" s="42" t="s">
        <v>57</v>
      </c>
      <c r="D50" s="42">
        <v>59.9</v>
      </c>
      <c r="E50" s="14">
        <f t="shared" si="0"/>
        <v>47.92</v>
      </c>
      <c r="F50" s="42">
        <v>79.900000000000006</v>
      </c>
      <c r="G50" s="1"/>
      <c r="H50" s="3">
        <f t="shared" si="1"/>
        <v>0</v>
      </c>
      <c r="I50" s="47">
        <v>8605036844608</v>
      </c>
    </row>
    <row r="51" spans="1:9" x14ac:dyDescent="0.2">
      <c r="A51" s="25"/>
      <c r="B51" s="42">
        <v>8649229</v>
      </c>
      <c r="C51" s="42" t="s">
        <v>58</v>
      </c>
      <c r="D51" s="42">
        <v>59.9</v>
      </c>
      <c r="E51" s="14">
        <f t="shared" si="0"/>
        <v>47.92</v>
      </c>
      <c r="F51" s="42">
        <v>79.900000000000006</v>
      </c>
      <c r="G51" s="1"/>
      <c r="H51" s="3">
        <f t="shared" si="1"/>
        <v>0</v>
      </c>
      <c r="I51" s="47">
        <v>5994568521877</v>
      </c>
    </row>
    <row r="52" spans="1:9" x14ac:dyDescent="0.2">
      <c r="A52" s="25"/>
      <c r="B52" s="42">
        <v>8649255</v>
      </c>
      <c r="C52" s="42" t="s">
        <v>59</v>
      </c>
      <c r="D52" s="42">
        <v>59.9</v>
      </c>
      <c r="E52" s="14">
        <f t="shared" si="0"/>
        <v>47.92</v>
      </c>
      <c r="F52" s="42">
        <v>79.900000000000006</v>
      </c>
      <c r="G52" s="1"/>
      <c r="H52" s="3">
        <f t="shared" si="1"/>
        <v>0</v>
      </c>
      <c r="I52" s="47">
        <v>8605036844073</v>
      </c>
    </row>
    <row r="53" spans="1:9" x14ac:dyDescent="0.2">
      <c r="A53" s="25"/>
      <c r="B53" s="42">
        <v>8649215</v>
      </c>
      <c r="C53" s="42" t="s">
        <v>60</v>
      </c>
      <c r="D53" s="42">
        <v>59.9</v>
      </c>
      <c r="E53" s="14">
        <f t="shared" si="0"/>
        <v>47.92</v>
      </c>
      <c r="F53" s="42">
        <v>79.900000000000006</v>
      </c>
      <c r="G53" s="1"/>
      <c r="H53" s="3">
        <f t="shared" si="1"/>
        <v>0</v>
      </c>
      <c r="I53" s="47">
        <v>5994568521730</v>
      </c>
    </row>
    <row r="54" spans="1:9" x14ac:dyDescent="0.2">
      <c r="A54" s="25"/>
      <c r="B54" s="42">
        <v>8649216</v>
      </c>
      <c r="C54" s="42" t="s">
        <v>61</v>
      </c>
      <c r="D54" s="42">
        <v>59.9</v>
      </c>
      <c r="E54" s="14">
        <f t="shared" si="0"/>
        <v>47.92</v>
      </c>
      <c r="F54" s="42">
        <v>79.900000000000006</v>
      </c>
      <c r="G54" s="1"/>
      <c r="H54" s="3">
        <f t="shared" si="1"/>
        <v>0</v>
      </c>
      <c r="I54" s="47">
        <v>5994568521747</v>
      </c>
    </row>
    <row r="55" spans="1:9" x14ac:dyDescent="0.2">
      <c r="A55" s="25"/>
      <c r="B55" s="42">
        <v>8649260</v>
      </c>
      <c r="C55" s="42" t="s">
        <v>62</v>
      </c>
      <c r="D55" s="42">
        <v>59.9</v>
      </c>
      <c r="E55" s="14">
        <f t="shared" si="0"/>
        <v>47.92</v>
      </c>
      <c r="F55" s="42">
        <v>79.900000000000006</v>
      </c>
      <c r="G55" s="1"/>
      <c r="H55" s="3">
        <f t="shared" si="1"/>
        <v>0</v>
      </c>
      <c r="I55" s="47">
        <v>8605036844165</v>
      </c>
    </row>
    <row r="56" spans="1:9" x14ac:dyDescent="0.2">
      <c r="A56" s="25"/>
      <c r="B56" s="42">
        <v>8649262</v>
      </c>
      <c r="C56" s="42" t="s">
        <v>63</v>
      </c>
      <c r="D56" s="42">
        <v>59.9</v>
      </c>
      <c r="E56" s="14">
        <f t="shared" si="0"/>
        <v>47.92</v>
      </c>
      <c r="F56" s="42">
        <v>79.900000000000006</v>
      </c>
      <c r="G56" s="1"/>
      <c r="H56" s="3">
        <f t="shared" si="1"/>
        <v>0</v>
      </c>
      <c r="I56" s="47">
        <v>8605036844233</v>
      </c>
    </row>
    <row r="57" spans="1:9" x14ac:dyDescent="0.2">
      <c r="A57" s="25"/>
      <c r="B57" s="42">
        <v>8649271</v>
      </c>
      <c r="C57" s="42" t="s">
        <v>64</v>
      </c>
      <c r="D57" s="42">
        <v>59.9</v>
      </c>
      <c r="E57" s="14">
        <f t="shared" si="0"/>
        <v>47.92</v>
      </c>
      <c r="F57" s="42">
        <v>79.900000000000006</v>
      </c>
      <c r="G57" s="1"/>
      <c r="H57" s="3">
        <f t="shared" si="1"/>
        <v>0</v>
      </c>
      <c r="I57" s="47">
        <v>8605036843564</v>
      </c>
    </row>
    <row r="58" spans="1:9" x14ac:dyDescent="0.2">
      <c r="A58" s="25"/>
      <c r="B58" s="42">
        <v>8649253</v>
      </c>
      <c r="C58" s="42" t="s">
        <v>65</v>
      </c>
      <c r="D58" s="42">
        <v>59.9</v>
      </c>
      <c r="E58" s="14">
        <f t="shared" si="0"/>
        <v>47.92</v>
      </c>
      <c r="F58" s="42">
        <v>79.900000000000006</v>
      </c>
      <c r="G58" s="1"/>
      <c r="H58" s="3">
        <f t="shared" si="1"/>
        <v>0</v>
      </c>
      <c r="I58" s="47">
        <v>8605036844653</v>
      </c>
    </row>
    <row r="59" spans="1:9" x14ac:dyDescent="0.2">
      <c r="A59" s="25"/>
      <c r="B59" s="42">
        <v>8649201</v>
      </c>
      <c r="C59" s="42" t="s">
        <v>66</v>
      </c>
      <c r="D59" s="42">
        <v>59.9</v>
      </c>
      <c r="E59" s="14">
        <f t="shared" si="0"/>
        <v>47.92</v>
      </c>
      <c r="F59" s="42">
        <v>79.900000000000006</v>
      </c>
      <c r="G59" s="1"/>
      <c r="H59" s="3">
        <f t="shared" si="1"/>
        <v>0</v>
      </c>
      <c r="I59" s="47">
        <v>8605036832902</v>
      </c>
    </row>
    <row r="60" spans="1:9" x14ac:dyDescent="0.2">
      <c r="A60" s="25"/>
      <c r="B60" s="42">
        <v>8649251</v>
      </c>
      <c r="C60" s="42" t="s">
        <v>67</v>
      </c>
      <c r="D60" s="42">
        <v>59.9</v>
      </c>
      <c r="E60" s="14">
        <f t="shared" si="0"/>
        <v>47.92</v>
      </c>
      <c r="F60" s="42">
        <v>79.900000000000006</v>
      </c>
      <c r="G60" s="1"/>
      <c r="H60" s="3">
        <f t="shared" si="1"/>
        <v>0</v>
      </c>
      <c r="I60" s="47">
        <v>8605036824631</v>
      </c>
    </row>
    <row r="61" spans="1:9" ht="16" thickBot="1" x14ac:dyDescent="0.25">
      <c r="A61" s="26"/>
      <c r="B61" s="43">
        <v>8649226</v>
      </c>
      <c r="C61" s="43" t="s">
        <v>68</v>
      </c>
      <c r="D61" s="43">
        <v>59.9</v>
      </c>
      <c r="E61" s="14">
        <f t="shared" si="0"/>
        <v>47.92</v>
      </c>
      <c r="F61" s="43">
        <v>79.900000000000006</v>
      </c>
      <c r="G61" s="26"/>
      <c r="H61" s="3">
        <f t="shared" si="1"/>
        <v>0</v>
      </c>
      <c r="I61" s="48">
        <v>5994568521846</v>
      </c>
    </row>
    <row r="62" spans="1:9" x14ac:dyDescent="0.2">
      <c r="A62" s="25"/>
      <c r="B62" s="44">
        <v>8649225</v>
      </c>
      <c r="C62" s="44" t="s">
        <v>69</v>
      </c>
      <c r="D62" s="44">
        <v>55.7</v>
      </c>
      <c r="E62" s="14">
        <f t="shared" si="0"/>
        <v>44.56</v>
      </c>
      <c r="F62" s="44">
        <v>74.900000000000006</v>
      </c>
      <c r="G62" s="25"/>
      <c r="H62" s="3">
        <f t="shared" si="1"/>
        <v>0</v>
      </c>
      <c r="I62" s="49">
        <v>5994568521839</v>
      </c>
    </row>
    <row r="63" spans="1:9" x14ac:dyDescent="0.2">
      <c r="A63" s="25"/>
      <c r="B63" s="42">
        <v>8649204</v>
      </c>
      <c r="C63" s="42" t="s">
        <v>70</v>
      </c>
      <c r="D63" s="42">
        <v>55.7</v>
      </c>
      <c r="E63" s="14">
        <f t="shared" si="0"/>
        <v>44.56</v>
      </c>
      <c r="F63" s="42">
        <v>74.900000000000006</v>
      </c>
      <c r="G63" s="1"/>
      <c r="H63" s="3">
        <f t="shared" si="1"/>
        <v>0</v>
      </c>
      <c r="I63" s="47">
        <v>8605036833947</v>
      </c>
    </row>
    <row r="64" spans="1:9" x14ac:dyDescent="0.2">
      <c r="A64" s="25"/>
      <c r="B64" s="42">
        <v>8649231</v>
      </c>
      <c r="C64" s="42" t="s">
        <v>71</v>
      </c>
      <c r="D64" s="42">
        <v>55.7</v>
      </c>
      <c r="E64" s="14">
        <f t="shared" si="0"/>
        <v>44.56</v>
      </c>
      <c r="F64" s="42">
        <v>74.900000000000006</v>
      </c>
      <c r="G64" s="1"/>
      <c r="H64" s="3">
        <f t="shared" si="1"/>
        <v>0</v>
      </c>
      <c r="I64" s="47">
        <v>5994568521891</v>
      </c>
    </row>
    <row r="65" spans="1:11" x14ac:dyDescent="0.2">
      <c r="A65" s="25"/>
      <c r="B65" s="42">
        <v>8649232</v>
      </c>
      <c r="C65" s="42" t="s">
        <v>72</v>
      </c>
      <c r="D65" s="42">
        <v>55.7</v>
      </c>
      <c r="E65" s="14">
        <f t="shared" si="0"/>
        <v>44.56</v>
      </c>
      <c r="F65" s="42">
        <v>74.900000000000006</v>
      </c>
      <c r="G65" s="1"/>
      <c r="H65" s="3">
        <f t="shared" si="1"/>
        <v>0</v>
      </c>
      <c r="I65" s="47">
        <v>5994568521907</v>
      </c>
    </row>
    <row r="66" spans="1:11" x14ac:dyDescent="0.2">
      <c r="A66" s="25"/>
      <c r="B66" s="42">
        <v>8649203</v>
      </c>
      <c r="C66" s="42" t="s">
        <v>73</v>
      </c>
      <c r="D66" s="42">
        <v>55.7</v>
      </c>
      <c r="E66" s="14">
        <f t="shared" si="0"/>
        <v>44.56</v>
      </c>
      <c r="F66" s="42">
        <v>74.900000000000006</v>
      </c>
      <c r="G66" s="1"/>
      <c r="H66" s="3">
        <f t="shared" si="1"/>
        <v>0</v>
      </c>
      <c r="I66" s="47">
        <v>8605036833749</v>
      </c>
    </row>
    <row r="67" spans="1:11" x14ac:dyDescent="0.2">
      <c r="A67" s="25"/>
      <c r="B67" s="42">
        <v>8649230</v>
      </c>
      <c r="C67" s="42" t="s">
        <v>74</v>
      </c>
      <c r="D67" s="42">
        <v>55.7</v>
      </c>
      <c r="E67" s="14">
        <f t="shared" si="0"/>
        <v>44.56</v>
      </c>
      <c r="F67" s="42">
        <v>74.900000000000006</v>
      </c>
      <c r="G67" s="1"/>
      <c r="H67" s="3">
        <f t="shared" si="1"/>
        <v>0</v>
      </c>
      <c r="I67" s="47">
        <v>5994568521884</v>
      </c>
    </row>
    <row r="68" spans="1:11" x14ac:dyDescent="0.2">
      <c r="A68" s="25"/>
      <c r="B68" s="42">
        <v>8649228</v>
      </c>
      <c r="C68" s="42" t="s">
        <v>75</v>
      </c>
      <c r="D68" s="42">
        <v>55.7</v>
      </c>
      <c r="E68" s="14">
        <f t="shared" si="0"/>
        <v>44.56</v>
      </c>
      <c r="F68" s="42">
        <v>74.900000000000006</v>
      </c>
      <c r="G68" s="1"/>
      <c r="H68" s="3">
        <f t="shared" si="1"/>
        <v>0</v>
      </c>
      <c r="I68" s="47">
        <v>5994568521860</v>
      </c>
    </row>
    <row r="69" spans="1:11" x14ac:dyDescent="0.2">
      <c r="A69" s="25"/>
      <c r="B69" s="42">
        <v>8649233</v>
      </c>
      <c r="C69" s="42" t="s">
        <v>76</v>
      </c>
      <c r="D69" s="42">
        <v>55.7</v>
      </c>
      <c r="E69" s="14">
        <f t="shared" si="0"/>
        <v>44.56</v>
      </c>
      <c r="F69" s="42">
        <v>74.900000000000006</v>
      </c>
      <c r="G69" s="1"/>
      <c r="H69" s="3">
        <f t="shared" si="1"/>
        <v>0</v>
      </c>
      <c r="I69" s="47">
        <v>5994568521914</v>
      </c>
    </row>
    <row r="70" spans="1:11" x14ac:dyDescent="0.2">
      <c r="A70" s="25"/>
      <c r="B70" s="42">
        <v>8649213</v>
      </c>
      <c r="C70" s="42" t="s">
        <v>77</v>
      </c>
      <c r="D70" s="42">
        <v>55.7</v>
      </c>
      <c r="E70" s="14">
        <f t="shared" si="0"/>
        <v>44.56</v>
      </c>
      <c r="F70" s="42">
        <v>74.900000000000006</v>
      </c>
      <c r="G70" s="1"/>
      <c r="H70" s="3">
        <f t="shared" si="1"/>
        <v>0</v>
      </c>
      <c r="I70" s="47">
        <v>5994568521716</v>
      </c>
    </row>
    <row r="71" spans="1:11" ht="16" thickBot="1" x14ac:dyDescent="0.25">
      <c r="A71" s="26"/>
      <c r="B71" s="43">
        <v>8649236</v>
      </c>
      <c r="C71" s="43" t="s">
        <v>78</v>
      </c>
      <c r="D71" s="43">
        <v>55.7</v>
      </c>
      <c r="E71" s="14">
        <f t="shared" si="0"/>
        <v>44.56</v>
      </c>
      <c r="F71" s="43">
        <v>74.900000000000006</v>
      </c>
      <c r="G71" s="26"/>
      <c r="H71" s="3">
        <f t="shared" si="1"/>
        <v>0</v>
      </c>
      <c r="I71" s="48">
        <v>5994568521945</v>
      </c>
    </row>
    <row r="72" spans="1:11" x14ac:dyDescent="0.2">
      <c r="A72" s="25"/>
      <c r="B72" s="44">
        <v>8649209</v>
      </c>
      <c r="C72" s="44" t="s">
        <v>79</v>
      </c>
      <c r="D72" s="44">
        <v>55.7</v>
      </c>
      <c r="E72" s="14">
        <f t="shared" si="0"/>
        <v>44.56</v>
      </c>
      <c r="F72" s="44">
        <v>74.900000000000006</v>
      </c>
      <c r="G72" s="25"/>
      <c r="H72" s="3">
        <f t="shared" si="1"/>
        <v>0</v>
      </c>
      <c r="I72" s="49">
        <v>5994568521679</v>
      </c>
    </row>
    <row r="73" spans="1:11" x14ac:dyDescent="0.2">
      <c r="A73" s="25"/>
      <c r="B73" s="42">
        <v>8649211</v>
      </c>
      <c r="C73" s="42" t="s">
        <v>80</v>
      </c>
      <c r="D73" s="42">
        <v>55.7</v>
      </c>
      <c r="E73" s="14">
        <f t="shared" si="0"/>
        <v>44.56</v>
      </c>
      <c r="F73" s="42">
        <v>74.900000000000006</v>
      </c>
      <c r="G73" s="1"/>
      <c r="H73" s="3">
        <f t="shared" si="1"/>
        <v>0</v>
      </c>
      <c r="I73" s="47">
        <v>5994568521693</v>
      </c>
    </row>
    <row r="74" spans="1:11" x14ac:dyDescent="0.2">
      <c r="A74" s="25"/>
      <c r="B74" s="42">
        <v>8649212</v>
      </c>
      <c r="C74" s="42" t="s">
        <v>81</v>
      </c>
      <c r="D74" s="42">
        <v>55.7</v>
      </c>
      <c r="E74" s="14">
        <f t="shared" si="0"/>
        <v>44.56</v>
      </c>
      <c r="F74" s="42">
        <v>74.900000000000006</v>
      </c>
      <c r="G74" s="1"/>
      <c r="H74" s="3">
        <f t="shared" si="1"/>
        <v>0</v>
      </c>
      <c r="I74" s="47">
        <v>5994568521709</v>
      </c>
    </row>
    <row r="75" spans="1:11" x14ac:dyDescent="0.2">
      <c r="A75" s="25"/>
      <c r="B75" s="42">
        <v>8649223</v>
      </c>
      <c r="C75" s="42" t="s">
        <v>16</v>
      </c>
      <c r="D75" s="42">
        <v>55.7</v>
      </c>
      <c r="E75" s="14">
        <f t="shared" si="0"/>
        <v>44.56</v>
      </c>
      <c r="F75" s="42">
        <v>74.900000000000006</v>
      </c>
      <c r="G75" s="1"/>
      <c r="H75" s="3">
        <f t="shared" si="1"/>
        <v>0</v>
      </c>
      <c r="I75" s="47">
        <v>5994568521815</v>
      </c>
    </row>
    <row r="76" spans="1:11" x14ac:dyDescent="0.2">
      <c r="A76" s="25"/>
      <c r="B76" s="42">
        <v>8649207</v>
      </c>
      <c r="C76" s="42" t="s">
        <v>15</v>
      </c>
      <c r="D76" s="42">
        <v>55.7</v>
      </c>
      <c r="E76" s="14">
        <f t="shared" si="0"/>
        <v>44.56</v>
      </c>
      <c r="F76" s="42">
        <v>74.900000000000006</v>
      </c>
      <c r="G76" s="1"/>
      <c r="H76" s="3">
        <f t="shared" si="1"/>
        <v>0</v>
      </c>
      <c r="I76" s="47">
        <v>5994568521655</v>
      </c>
    </row>
    <row r="77" spans="1:11" x14ac:dyDescent="0.2">
      <c r="A77" s="25"/>
      <c r="B77" s="42">
        <v>863051508</v>
      </c>
      <c r="C77" s="42" t="s">
        <v>82</v>
      </c>
      <c r="D77" s="42">
        <v>16.899999999999999</v>
      </c>
      <c r="E77" s="14">
        <f t="shared" ref="E77:E123" si="2">D77*(1-$C$8)</f>
        <v>13.52</v>
      </c>
      <c r="F77" s="42">
        <v>19.989999999999998</v>
      </c>
      <c r="G77" s="1"/>
      <c r="H77" s="3">
        <f t="shared" ref="H77:H80" si="3">G77*E77</f>
        <v>0</v>
      </c>
      <c r="I77" s="47">
        <v>8605036823696</v>
      </c>
    </row>
    <row r="78" spans="1:11" x14ac:dyDescent="0.2">
      <c r="A78" s="25"/>
      <c r="B78" s="42">
        <v>863051514</v>
      </c>
      <c r="C78" s="42" t="s">
        <v>83</v>
      </c>
      <c r="D78" s="42">
        <v>16.899999999999999</v>
      </c>
      <c r="E78" s="14">
        <f t="shared" si="2"/>
        <v>13.52</v>
      </c>
      <c r="F78" s="42">
        <v>19.989999999999998</v>
      </c>
      <c r="G78" s="1"/>
      <c r="H78" s="3">
        <f t="shared" si="3"/>
        <v>0</v>
      </c>
      <c r="I78" s="47">
        <v>8605036823641</v>
      </c>
    </row>
    <row r="79" spans="1:11" x14ac:dyDescent="0.2">
      <c r="A79" s="25"/>
      <c r="B79" s="42">
        <v>863051516</v>
      </c>
      <c r="C79" s="42" t="s">
        <v>84</v>
      </c>
      <c r="D79" s="42">
        <v>16.899999999999999</v>
      </c>
      <c r="E79" s="14">
        <f t="shared" si="2"/>
        <v>13.52</v>
      </c>
      <c r="F79" s="42">
        <v>19.989999999999998</v>
      </c>
      <c r="G79" s="1"/>
      <c r="H79" s="3">
        <f t="shared" si="3"/>
        <v>0</v>
      </c>
      <c r="I79" s="47">
        <v>8605036823665</v>
      </c>
      <c r="K79" t="s">
        <v>18</v>
      </c>
    </row>
    <row r="80" spans="1:11" x14ac:dyDescent="0.2">
      <c r="A80" s="25"/>
      <c r="B80" s="42">
        <v>863051511</v>
      </c>
      <c r="C80" s="42" t="s">
        <v>85</v>
      </c>
      <c r="D80" s="42">
        <v>16.899999999999999</v>
      </c>
      <c r="E80" s="14">
        <f t="shared" si="2"/>
        <v>13.52</v>
      </c>
      <c r="F80" s="42">
        <v>19.989999999999998</v>
      </c>
      <c r="G80" s="1"/>
      <c r="H80" s="3">
        <f t="shared" si="3"/>
        <v>0</v>
      </c>
      <c r="I80" s="47">
        <v>8605036823634</v>
      </c>
    </row>
    <row r="81" spans="1:9" x14ac:dyDescent="0.2">
      <c r="A81" s="19"/>
      <c r="B81" s="45">
        <v>863051507</v>
      </c>
      <c r="C81" s="45" t="s">
        <v>86</v>
      </c>
      <c r="D81" s="45">
        <v>16.899999999999999</v>
      </c>
      <c r="E81" s="14">
        <f t="shared" si="2"/>
        <v>13.52</v>
      </c>
      <c r="F81" s="45">
        <v>19.989999999999998</v>
      </c>
      <c r="G81" s="20"/>
      <c r="H81" s="3">
        <f>G81*E81</f>
        <v>0</v>
      </c>
      <c r="I81" s="50">
        <v>8605036823627</v>
      </c>
    </row>
    <row r="82" spans="1:9" x14ac:dyDescent="0.2">
      <c r="A82" s="1"/>
      <c r="B82" s="42">
        <v>863051506</v>
      </c>
      <c r="C82" s="42" t="s">
        <v>87</v>
      </c>
      <c r="D82" s="42">
        <v>16.899999999999999</v>
      </c>
      <c r="E82" s="14">
        <f t="shared" si="2"/>
        <v>13.52</v>
      </c>
      <c r="F82" s="42">
        <v>19.989999999999998</v>
      </c>
      <c r="G82" s="1"/>
      <c r="H82" s="3">
        <f t="shared" ref="H82:H123" si="4">G82*E82</f>
        <v>0</v>
      </c>
      <c r="I82" s="47">
        <v>8605036823719</v>
      </c>
    </row>
    <row r="83" spans="1:9" x14ac:dyDescent="0.2">
      <c r="A83" s="1"/>
      <c r="B83" s="42">
        <v>863051510</v>
      </c>
      <c r="C83" s="42" t="s">
        <v>88</v>
      </c>
      <c r="D83" s="42">
        <v>16.899999999999999</v>
      </c>
      <c r="E83" s="14">
        <f t="shared" si="2"/>
        <v>13.52</v>
      </c>
      <c r="F83" s="42">
        <v>19.989999999999998</v>
      </c>
      <c r="G83" s="1"/>
      <c r="H83" s="3">
        <f t="shared" si="4"/>
        <v>0</v>
      </c>
      <c r="I83" s="47">
        <v>8605036823610</v>
      </c>
    </row>
    <row r="84" spans="1:9" x14ac:dyDescent="0.2">
      <c r="A84" s="1"/>
      <c r="B84" s="42">
        <v>863051505</v>
      </c>
      <c r="C84" s="42" t="s">
        <v>89</v>
      </c>
      <c r="D84" s="42">
        <v>16.899999999999999</v>
      </c>
      <c r="E84" s="14">
        <f t="shared" si="2"/>
        <v>13.52</v>
      </c>
      <c r="F84" s="42">
        <v>19.989999999999998</v>
      </c>
      <c r="G84" s="1"/>
      <c r="H84" s="3">
        <f t="shared" si="4"/>
        <v>0</v>
      </c>
      <c r="I84" s="47">
        <v>8605036823672</v>
      </c>
    </row>
    <row r="85" spans="1:9" x14ac:dyDescent="0.2">
      <c r="A85" s="1"/>
      <c r="B85" s="42">
        <v>863051504</v>
      </c>
      <c r="C85" s="42" t="s">
        <v>90</v>
      </c>
      <c r="D85" s="42">
        <v>16.899999999999999</v>
      </c>
      <c r="E85" s="14">
        <f t="shared" si="2"/>
        <v>13.52</v>
      </c>
      <c r="F85" s="42">
        <v>19.989999999999998</v>
      </c>
      <c r="G85" s="1"/>
      <c r="H85" s="3">
        <f t="shared" si="4"/>
        <v>0</v>
      </c>
      <c r="I85" s="47">
        <v>8605036823702</v>
      </c>
    </row>
    <row r="86" spans="1:9" x14ac:dyDescent="0.2">
      <c r="A86" s="1"/>
      <c r="B86" s="42">
        <v>863051509</v>
      </c>
      <c r="C86" s="42" t="s">
        <v>91</v>
      </c>
      <c r="D86" s="42">
        <v>16.899999999999999</v>
      </c>
      <c r="E86" s="14">
        <f t="shared" si="2"/>
        <v>13.52</v>
      </c>
      <c r="F86" s="42">
        <v>19.989999999999998</v>
      </c>
      <c r="G86" s="1"/>
      <c r="H86" s="3">
        <f t="shared" si="4"/>
        <v>0</v>
      </c>
      <c r="I86" s="47">
        <v>8605036823726</v>
      </c>
    </row>
    <row r="87" spans="1:9" ht="16" thickBot="1" x14ac:dyDescent="0.25">
      <c r="A87" s="26"/>
      <c r="B87" s="43">
        <v>863051503</v>
      </c>
      <c r="C87" s="43" t="s">
        <v>92</v>
      </c>
      <c r="D87" s="43">
        <v>16.899999999999999</v>
      </c>
      <c r="E87" s="14">
        <f t="shared" si="2"/>
        <v>13.52</v>
      </c>
      <c r="F87" s="43">
        <v>19.989999999999998</v>
      </c>
      <c r="G87" s="26"/>
      <c r="H87" s="3">
        <f t="shared" si="4"/>
        <v>0</v>
      </c>
      <c r="I87" s="48">
        <v>8605036823573</v>
      </c>
    </row>
    <row r="88" spans="1:9" x14ac:dyDescent="0.2">
      <c r="A88" s="25"/>
      <c r="B88" s="44">
        <v>863051502</v>
      </c>
      <c r="C88" s="44" t="s">
        <v>93</v>
      </c>
      <c r="D88" s="44">
        <v>16.899999999999999</v>
      </c>
      <c r="E88" s="14">
        <f t="shared" si="2"/>
        <v>13.52</v>
      </c>
      <c r="F88" s="44">
        <v>19.989999999999998</v>
      </c>
      <c r="G88" s="25"/>
      <c r="H88" s="3">
        <f t="shared" si="4"/>
        <v>0</v>
      </c>
      <c r="I88" s="49">
        <v>8605036823689</v>
      </c>
    </row>
    <row r="89" spans="1:9" x14ac:dyDescent="0.2">
      <c r="A89" s="25"/>
      <c r="B89" s="42">
        <v>863051515</v>
      </c>
      <c r="C89" s="42" t="s">
        <v>94</v>
      </c>
      <c r="D89" s="42">
        <v>16.899999999999999</v>
      </c>
      <c r="E89" s="14">
        <f t="shared" si="2"/>
        <v>13.52</v>
      </c>
      <c r="F89" s="42">
        <v>19.989999999999998</v>
      </c>
      <c r="G89" s="1"/>
      <c r="H89" s="3">
        <f t="shared" si="4"/>
        <v>0</v>
      </c>
      <c r="I89" s="47">
        <v>8605036823658</v>
      </c>
    </row>
    <row r="90" spans="1:9" x14ac:dyDescent="0.2">
      <c r="A90" s="25"/>
      <c r="B90" s="42">
        <v>863051513</v>
      </c>
      <c r="C90" s="42" t="s">
        <v>95</v>
      </c>
      <c r="D90" s="42">
        <v>16.899999999999999</v>
      </c>
      <c r="E90" s="14">
        <f t="shared" si="2"/>
        <v>13.52</v>
      </c>
      <c r="F90" s="42">
        <v>19.989999999999998</v>
      </c>
      <c r="G90" s="1"/>
      <c r="H90" s="3">
        <f t="shared" si="4"/>
        <v>0</v>
      </c>
      <c r="I90" s="47">
        <v>8605036823597</v>
      </c>
    </row>
    <row r="91" spans="1:9" x14ac:dyDescent="0.2">
      <c r="A91" s="25"/>
      <c r="B91" s="42">
        <v>863051501</v>
      </c>
      <c r="C91" s="42" t="s">
        <v>96</v>
      </c>
      <c r="D91" s="42">
        <v>16.899999999999999</v>
      </c>
      <c r="E91" s="14">
        <f t="shared" si="2"/>
        <v>13.52</v>
      </c>
      <c r="F91" s="42">
        <v>19.989999999999998</v>
      </c>
      <c r="G91" s="1"/>
      <c r="H91" s="3">
        <f t="shared" si="4"/>
        <v>0</v>
      </c>
      <c r="I91" s="47">
        <v>8605036823580</v>
      </c>
    </row>
    <row r="92" spans="1:9" x14ac:dyDescent="0.2">
      <c r="A92" s="25"/>
      <c r="B92" s="42">
        <v>863050905</v>
      </c>
      <c r="C92" s="42" t="s">
        <v>97</v>
      </c>
      <c r="D92" s="42">
        <v>16.899999999999999</v>
      </c>
      <c r="E92" s="14">
        <f t="shared" si="2"/>
        <v>13.52</v>
      </c>
      <c r="F92" s="42">
        <v>19.989999999999998</v>
      </c>
      <c r="G92" s="1"/>
      <c r="H92" s="3">
        <f t="shared" si="4"/>
        <v>0</v>
      </c>
      <c r="I92" s="47">
        <v>8605036830854</v>
      </c>
    </row>
    <row r="93" spans="1:9" ht="16" thickBot="1" x14ac:dyDescent="0.25">
      <c r="A93" s="26"/>
      <c r="B93" s="43">
        <v>863050906</v>
      </c>
      <c r="C93" s="43" t="s">
        <v>98</v>
      </c>
      <c r="D93" s="43">
        <v>16.899999999999999</v>
      </c>
      <c r="E93" s="14">
        <f t="shared" si="2"/>
        <v>13.52</v>
      </c>
      <c r="F93" s="43">
        <v>19.989999999999998</v>
      </c>
      <c r="G93" s="26"/>
      <c r="H93" s="3">
        <f t="shared" si="4"/>
        <v>0</v>
      </c>
      <c r="I93" s="48">
        <v>8605036830861</v>
      </c>
    </row>
    <row r="94" spans="1:9" x14ac:dyDescent="0.2">
      <c r="A94" s="25"/>
      <c r="B94" s="44">
        <v>863050903</v>
      </c>
      <c r="C94" s="44" t="s">
        <v>99</v>
      </c>
      <c r="D94" s="44">
        <v>16.899999999999999</v>
      </c>
      <c r="E94" s="14">
        <f t="shared" si="2"/>
        <v>13.52</v>
      </c>
      <c r="F94" s="44">
        <v>19.989999999999998</v>
      </c>
      <c r="G94" s="25"/>
      <c r="H94" s="3">
        <f t="shared" si="4"/>
        <v>0</v>
      </c>
      <c r="I94" s="49">
        <v>8605036823764</v>
      </c>
    </row>
    <row r="95" spans="1:9" x14ac:dyDescent="0.2">
      <c r="A95" s="25"/>
      <c r="B95" s="42">
        <v>863050907</v>
      </c>
      <c r="C95" s="42" t="s">
        <v>100</v>
      </c>
      <c r="D95" s="42">
        <v>16.899999999999999</v>
      </c>
      <c r="E95" s="14">
        <f t="shared" si="2"/>
        <v>13.52</v>
      </c>
      <c r="F95" s="42">
        <v>19.989999999999998</v>
      </c>
      <c r="G95" s="1"/>
      <c r="H95" s="3">
        <f t="shared" si="4"/>
        <v>0</v>
      </c>
      <c r="I95" s="47">
        <v>8605036835811</v>
      </c>
    </row>
    <row r="96" spans="1:9" x14ac:dyDescent="0.2">
      <c r="A96" s="25"/>
      <c r="B96" s="42">
        <v>863050901</v>
      </c>
      <c r="C96" s="42" t="s">
        <v>101</v>
      </c>
      <c r="D96" s="42">
        <v>16.899999999999999</v>
      </c>
      <c r="E96" s="14">
        <f t="shared" si="2"/>
        <v>13.52</v>
      </c>
      <c r="F96" s="42">
        <v>19.989999999999998</v>
      </c>
      <c r="G96" s="1"/>
      <c r="H96" s="3">
        <f t="shared" si="4"/>
        <v>0</v>
      </c>
      <c r="I96" s="47">
        <v>8605036823757</v>
      </c>
    </row>
    <row r="97" spans="1:9" x14ac:dyDescent="0.2">
      <c r="A97" s="25"/>
      <c r="B97" s="42">
        <v>863050904</v>
      </c>
      <c r="C97" s="42" t="s">
        <v>102</v>
      </c>
      <c r="D97" s="42">
        <v>16.899999999999999</v>
      </c>
      <c r="E97" s="14">
        <f t="shared" si="2"/>
        <v>13.52</v>
      </c>
      <c r="F97" s="42">
        <v>19.989999999999998</v>
      </c>
      <c r="G97" s="1"/>
      <c r="H97" s="3">
        <f t="shared" si="4"/>
        <v>0</v>
      </c>
      <c r="I97" s="47">
        <v>8605036835712</v>
      </c>
    </row>
    <row r="98" spans="1:9" x14ac:dyDescent="0.2">
      <c r="A98" s="25"/>
      <c r="B98" s="42">
        <v>863050908</v>
      </c>
      <c r="C98" s="42" t="s">
        <v>103</v>
      </c>
      <c r="D98" s="42">
        <v>16.899999999999999</v>
      </c>
      <c r="E98" s="14">
        <f t="shared" si="2"/>
        <v>13.52</v>
      </c>
      <c r="F98" s="42">
        <v>19.989999999999998</v>
      </c>
      <c r="G98" s="1"/>
      <c r="H98" s="3">
        <f t="shared" si="4"/>
        <v>0</v>
      </c>
      <c r="I98" s="47">
        <v>8605036846640</v>
      </c>
    </row>
    <row r="99" spans="1:9" ht="16" thickBot="1" x14ac:dyDescent="0.25">
      <c r="A99" s="26"/>
      <c r="B99" s="43">
        <v>863050909</v>
      </c>
      <c r="C99" s="43" t="s">
        <v>104</v>
      </c>
      <c r="D99" s="43">
        <v>16.899999999999999</v>
      </c>
      <c r="E99" s="14">
        <f t="shared" si="2"/>
        <v>13.52</v>
      </c>
      <c r="F99" s="43">
        <v>19.989999999999998</v>
      </c>
      <c r="G99" s="26"/>
      <c r="H99" s="3">
        <f t="shared" si="4"/>
        <v>0</v>
      </c>
      <c r="I99" s="48">
        <v>8605036846664</v>
      </c>
    </row>
    <row r="100" spans="1:9" x14ac:dyDescent="0.2">
      <c r="A100" s="25"/>
      <c r="B100" s="44">
        <v>863050910</v>
      </c>
      <c r="C100" s="44" t="s">
        <v>105</v>
      </c>
      <c r="D100" s="44">
        <v>16.899999999999999</v>
      </c>
      <c r="E100" s="14">
        <f t="shared" si="2"/>
        <v>13.52</v>
      </c>
      <c r="F100" s="44">
        <v>19.989999999999998</v>
      </c>
      <c r="G100" s="25"/>
      <c r="H100" s="3">
        <f t="shared" si="4"/>
        <v>0</v>
      </c>
      <c r="I100" s="49">
        <v>8605036830830</v>
      </c>
    </row>
    <row r="101" spans="1:9" x14ac:dyDescent="0.2">
      <c r="A101" s="25"/>
      <c r="B101" s="42">
        <v>863050902</v>
      </c>
      <c r="C101" s="42" t="s">
        <v>106</v>
      </c>
      <c r="D101" s="42">
        <v>16.899999999999999</v>
      </c>
      <c r="E101" s="14">
        <f t="shared" si="2"/>
        <v>13.52</v>
      </c>
      <c r="F101" s="42">
        <v>19.989999999999998</v>
      </c>
      <c r="G101" s="1"/>
      <c r="H101" s="3">
        <f t="shared" si="4"/>
        <v>0</v>
      </c>
      <c r="I101" s="47">
        <v>8605036819729</v>
      </c>
    </row>
    <row r="102" spans="1:9" x14ac:dyDescent="0.2">
      <c r="A102" s="25"/>
      <c r="B102" s="42">
        <v>863050437</v>
      </c>
      <c r="C102" s="42" t="s">
        <v>107</v>
      </c>
      <c r="D102" s="42">
        <v>16.899999999999999</v>
      </c>
      <c r="E102" s="14">
        <f t="shared" si="2"/>
        <v>13.52</v>
      </c>
      <c r="F102" s="42">
        <v>19.989999999999998</v>
      </c>
      <c r="G102" s="1"/>
      <c r="H102" s="3">
        <f t="shared" si="4"/>
        <v>0</v>
      </c>
      <c r="I102" s="47">
        <v>8605036846633</v>
      </c>
    </row>
    <row r="103" spans="1:9" x14ac:dyDescent="0.2">
      <c r="A103" s="25"/>
      <c r="B103" s="42">
        <v>863050436</v>
      </c>
      <c r="C103" s="42" t="s">
        <v>108</v>
      </c>
      <c r="D103" s="42">
        <v>16.899999999999999</v>
      </c>
      <c r="E103" s="14">
        <f t="shared" si="2"/>
        <v>13.52</v>
      </c>
      <c r="F103" s="42">
        <v>19.989999999999998</v>
      </c>
      <c r="G103" s="1"/>
      <c r="H103" s="3">
        <f t="shared" si="4"/>
        <v>0</v>
      </c>
      <c r="I103" s="47">
        <v>8605036846626</v>
      </c>
    </row>
    <row r="104" spans="1:9" x14ac:dyDescent="0.2">
      <c r="A104" s="25"/>
      <c r="B104" s="42">
        <v>863050422</v>
      </c>
      <c r="C104" s="42" t="s">
        <v>109</v>
      </c>
      <c r="D104" s="42">
        <v>16.899999999999999</v>
      </c>
      <c r="E104" s="14">
        <f t="shared" si="2"/>
        <v>13.52</v>
      </c>
      <c r="F104" s="42">
        <v>19.989999999999998</v>
      </c>
      <c r="G104" s="1"/>
      <c r="H104" s="3">
        <f t="shared" si="4"/>
        <v>0</v>
      </c>
      <c r="I104" s="47">
        <v>8605036823528</v>
      </c>
    </row>
    <row r="105" spans="1:9" ht="16" thickBot="1" x14ac:dyDescent="0.25">
      <c r="A105" s="26"/>
      <c r="B105" s="43">
        <v>863050429</v>
      </c>
      <c r="C105" s="43" t="s">
        <v>110</v>
      </c>
      <c r="D105" s="43">
        <v>16.899999999999999</v>
      </c>
      <c r="E105" s="14">
        <f t="shared" si="2"/>
        <v>13.52</v>
      </c>
      <c r="F105" s="43">
        <v>19.989999999999998</v>
      </c>
      <c r="G105" s="26"/>
      <c r="H105" s="3">
        <f t="shared" si="4"/>
        <v>0</v>
      </c>
      <c r="I105" s="48">
        <v>8605036836375</v>
      </c>
    </row>
    <row r="106" spans="1:9" x14ac:dyDescent="0.2">
      <c r="A106" s="25"/>
      <c r="B106" s="44">
        <v>863050427</v>
      </c>
      <c r="C106" s="44" t="s">
        <v>111</v>
      </c>
      <c r="D106" s="44">
        <v>16.899999999999999</v>
      </c>
      <c r="E106" s="14">
        <f t="shared" si="2"/>
        <v>13.52</v>
      </c>
      <c r="F106" s="44">
        <v>19.989999999999998</v>
      </c>
      <c r="G106" s="25"/>
      <c r="H106" s="3">
        <f t="shared" si="4"/>
        <v>0</v>
      </c>
      <c r="I106" s="49">
        <v>8605036836351</v>
      </c>
    </row>
    <row r="107" spans="1:9" x14ac:dyDescent="0.2">
      <c r="A107" s="25"/>
      <c r="B107" s="42">
        <v>863050423</v>
      </c>
      <c r="C107" s="42" t="s">
        <v>112</v>
      </c>
      <c r="D107" s="42">
        <v>16.899999999999999</v>
      </c>
      <c r="E107" s="14">
        <f t="shared" si="2"/>
        <v>13.52</v>
      </c>
      <c r="F107" s="42">
        <v>19.989999999999998</v>
      </c>
      <c r="G107" s="1"/>
      <c r="H107" s="3">
        <f t="shared" si="4"/>
        <v>0</v>
      </c>
      <c r="I107" s="47">
        <v>8605036836344</v>
      </c>
    </row>
    <row r="108" spans="1:9" x14ac:dyDescent="0.2">
      <c r="A108" s="25"/>
      <c r="B108" s="42">
        <v>863050428</v>
      </c>
      <c r="C108" s="42" t="s">
        <v>113</v>
      </c>
      <c r="D108" s="42">
        <v>16.899999999999999</v>
      </c>
      <c r="E108" s="14">
        <f t="shared" si="2"/>
        <v>13.52</v>
      </c>
      <c r="F108" s="42">
        <v>19.989999999999998</v>
      </c>
      <c r="G108" s="1"/>
      <c r="H108" s="3">
        <f t="shared" si="4"/>
        <v>0</v>
      </c>
      <c r="I108" s="47">
        <v>8605036836368</v>
      </c>
    </row>
    <row r="109" spans="1:9" x14ac:dyDescent="0.2">
      <c r="A109" s="25"/>
      <c r="B109" s="42">
        <v>863050440</v>
      </c>
      <c r="C109" s="42" t="s">
        <v>114</v>
      </c>
      <c r="D109" s="42">
        <v>16.899999999999999</v>
      </c>
      <c r="E109" s="14">
        <f t="shared" si="2"/>
        <v>13.52</v>
      </c>
      <c r="F109" s="42">
        <v>19.989999999999998</v>
      </c>
      <c r="G109" s="1"/>
      <c r="H109" s="3">
        <f t="shared" si="4"/>
        <v>0</v>
      </c>
      <c r="I109" s="47">
        <v>8605036846619</v>
      </c>
    </row>
    <row r="110" spans="1:9" x14ac:dyDescent="0.2">
      <c r="A110" s="25"/>
      <c r="B110" s="42">
        <v>863050421</v>
      </c>
      <c r="C110" s="42" t="s">
        <v>115</v>
      </c>
      <c r="D110" s="42">
        <v>16.899999999999999</v>
      </c>
      <c r="E110" s="14">
        <f t="shared" si="2"/>
        <v>13.52</v>
      </c>
      <c r="F110" s="42">
        <v>19.989999999999998</v>
      </c>
      <c r="G110" s="1"/>
      <c r="H110" s="3">
        <f t="shared" si="4"/>
        <v>0</v>
      </c>
      <c r="I110" s="47">
        <v>8605036823559</v>
      </c>
    </row>
    <row r="111" spans="1:9" ht="16" thickBot="1" x14ac:dyDescent="0.25">
      <c r="A111" s="26"/>
      <c r="B111" s="43">
        <v>863050426</v>
      </c>
      <c r="C111" s="43" t="s">
        <v>116</v>
      </c>
      <c r="D111" s="43">
        <v>16.899999999999999</v>
      </c>
      <c r="E111" s="14">
        <f t="shared" si="2"/>
        <v>13.52</v>
      </c>
      <c r="F111" s="43">
        <v>19.989999999999998</v>
      </c>
      <c r="G111" s="26"/>
      <c r="H111" s="3">
        <f t="shared" si="4"/>
        <v>0</v>
      </c>
      <c r="I111" s="48">
        <v>8605036823498</v>
      </c>
    </row>
    <row r="112" spans="1:9" x14ac:dyDescent="0.2">
      <c r="A112" s="25"/>
      <c r="B112" s="44">
        <v>863050439</v>
      </c>
      <c r="C112" s="44" t="s">
        <v>117</v>
      </c>
      <c r="D112" s="44">
        <v>16.899999999999999</v>
      </c>
      <c r="E112" s="14">
        <f t="shared" si="2"/>
        <v>13.52</v>
      </c>
      <c r="F112" s="44">
        <v>19.989999999999998</v>
      </c>
      <c r="G112" s="25"/>
      <c r="H112" s="3">
        <f t="shared" si="4"/>
        <v>0</v>
      </c>
      <c r="I112" s="49">
        <v>8605036846602</v>
      </c>
    </row>
    <row r="113" spans="1:9" x14ac:dyDescent="0.2">
      <c r="A113" s="25"/>
      <c r="B113" s="42">
        <v>863050434</v>
      </c>
      <c r="C113" s="42" t="s">
        <v>118</v>
      </c>
      <c r="D113" s="42">
        <v>16.899999999999999</v>
      </c>
      <c r="E113" s="14">
        <f t="shared" si="2"/>
        <v>13.52</v>
      </c>
      <c r="F113" s="42">
        <v>19.989999999999998</v>
      </c>
      <c r="G113" s="1"/>
      <c r="H113" s="3">
        <f t="shared" si="4"/>
        <v>0</v>
      </c>
      <c r="I113" s="47">
        <v>8605036846589</v>
      </c>
    </row>
    <row r="114" spans="1:9" x14ac:dyDescent="0.2">
      <c r="A114" s="25"/>
      <c r="B114" s="42">
        <v>863050435</v>
      </c>
      <c r="C114" s="42" t="s">
        <v>119</v>
      </c>
      <c r="D114" s="42">
        <v>16.899999999999999</v>
      </c>
      <c r="E114" s="14">
        <f t="shared" si="2"/>
        <v>13.52</v>
      </c>
      <c r="F114" s="42">
        <v>19.989999999999998</v>
      </c>
      <c r="G114" s="1"/>
      <c r="H114" s="3">
        <f t="shared" si="4"/>
        <v>0</v>
      </c>
      <c r="I114" s="47">
        <v>8605036823542</v>
      </c>
    </row>
    <row r="115" spans="1:9" x14ac:dyDescent="0.2">
      <c r="A115" s="25"/>
      <c r="B115" s="42">
        <v>863050431</v>
      </c>
      <c r="C115" s="42" t="s">
        <v>120</v>
      </c>
      <c r="D115" s="42">
        <v>16.899999999999999</v>
      </c>
      <c r="E115" s="14">
        <f t="shared" si="2"/>
        <v>13.52</v>
      </c>
      <c r="F115" s="42">
        <v>19.989999999999998</v>
      </c>
      <c r="G115" s="1"/>
      <c r="H115" s="3">
        <f t="shared" si="4"/>
        <v>0</v>
      </c>
      <c r="I115" s="47">
        <v>8605036846558</v>
      </c>
    </row>
    <row r="116" spans="1:9" ht="16" thickBot="1" x14ac:dyDescent="0.25">
      <c r="A116" s="26"/>
      <c r="B116" s="43">
        <v>863050430</v>
      </c>
      <c r="C116" s="43" t="s">
        <v>121</v>
      </c>
      <c r="D116" s="43">
        <v>16.899999999999999</v>
      </c>
      <c r="E116" s="14">
        <f t="shared" si="2"/>
        <v>13.52</v>
      </c>
      <c r="F116" s="43">
        <v>19.989999999999998</v>
      </c>
      <c r="G116" s="26"/>
      <c r="H116" s="3">
        <f t="shared" si="4"/>
        <v>0</v>
      </c>
      <c r="I116" s="48">
        <v>8605036846541</v>
      </c>
    </row>
    <row r="117" spans="1:9" x14ac:dyDescent="0.2">
      <c r="A117" s="25"/>
      <c r="B117" s="44">
        <v>863050424</v>
      </c>
      <c r="C117" s="44" t="s">
        <v>122</v>
      </c>
      <c r="D117" s="44">
        <v>16.899999999999999</v>
      </c>
      <c r="E117" s="14">
        <f t="shared" si="2"/>
        <v>13.52</v>
      </c>
      <c r="F117" s="44">
        <v>19.989999999999998</v>
      </c>
      <c r="G117" s="25"/>
      <c r="H117" s="3">
        <f t="shared" si="4"/>
        <v>0</v>
      </c>
      <c r="I117" s="49">
        <v>8605036846596</v>
      </c>
    </row>
    <row r="118" spans="1:9" x14ac:dyDescent="0.2">
      <c r="A118" s="25"/>
      <c r="B118" s="42">
        <v>863050419</v>
      </c>
      <c r="C118" s="42" t="s">
        <v>123</v>
      </c>
      <c r="D118" s="42">
        <v>16.899999999999999</v>
      </c>
      <c r="E118" s="14">
        <f t="shared" si="2"/>
        <v>13.52</v>
      </c>
      <c r="F118" s="42">
        <v>19.989999999999998</v>
      </c>
      <c r="G118" s="1"/>
      <c r="H118" s="3">
        <f t="shared" si="4"/>
        <v>0</v>
      </c>
      <c r="I118" s="47">
        <v>8605036823481</v>
      </c>
    </row>
    <row r="119" spans="1:9" x14ac:dyDescent="0.2">
      <c r="A119" s="25"/>
      <c r="B119" s="42">
        <v>863050432</v>
      </c>
      <c r="C119" s="42" t="s">
        <v>123</v>
      </c>
      <c r="D119" s="42">
        <v>16.899999999999999</v>
      </c>
      <c r="E119" s="14">
        <f t="shared" si="2"/>
        <v>13.52</v>
      </c>
      <c r="F119" s="42">
        <v>19.989999999999998</v>
      </c>
      <c r="G119" s="1"/>
      <c r="H119" s="3">
        <f t="shared" si="4"/>
        <v>0</v>
      </c>
      <c r="I119" s="47">
        <v>8605036846565</v>
      </c>
    </row>
    <row r="120" spans="1:9" x14ac:dyDescent="0.2">
      <c r="A120" s="25"/>
      <c r="B120" s="42">
        <v>863050433</v>
      </c>
      <c r="C120" s="42" t="s">
        <v>124</v>
      </c>
      <c r="D120" s="42">
        <v>16.899999999999999</v>
      </c>
      <c r="E120" s="14">
        <f t="shared" si="2"/>
        <v>13.52</v>
      </c>
      <c r="F120" s="42">
        <v>19.989999999999998</v>
      </c>
      <c r="G120" s="1"/>
      <c r="H120" s="3">
        <f t="shared" si="4"/>
        <v>0</v>
      </c>
      <c r="I120" s="47">
        <v>8605036846572</v>
      </c>
    </row>
    <row r="121" spans="1:9" ht="16" thickBot="1" x14ac:dyDescent="0.25">
      <c r="A121" s="26"/>
      <c r="B121" s="43">
        <v>863050425</v>
      </c>
      <c r="C121" s="43" t="s">
        <v>125</v>
      </c>
      <c r="D121" s="43">
        <v>16.899999999999999</v>
      </c>
      <c r="E121" s="14">
        <f t="shared" si="2"/>
        <v>13.52</v>
      </c>
      <c r="F121" s="43">
        <v>19.989999999999998</v>
      </c>
      <c r="G121" s="26"/>
      <c r="H121" s="3">
        <f t="shared" si="4"/>
        <v>0</v>
      </c>
      <c r="I121" s="48">
        <v>8605036823474</v>
      </c>
    </row>
    <row r="122" spans="1:9" x14ac:dyDescent="0.2">
      <c r="A122" s="25"/>
      <c r="B122" s="44">
        <v>863050418</v>
      </c>
      <c r="C122" s="44" t="s">
        <v>126</v>
      </c>
      <c r="D122" s="44">
        <v>16.899999999999999</v>
      </c>
      <c r="E122" s="14">
        <f t="shared" si="2"/>
        <v>13.52</v>
      </c>
      <c r="F122" s="44">
        <v>19.989999999999998</v>
      </c>
      <c r="G122" s="25"/>
      <c r="H122" s="3">
        <f t="shared" si="4"/>
        <v>0</v>
      </c>
      <c r="I122" s="49">
        <v>8605036823467</v>
      </c>
    </row>
    <row r="123" spans="1:9" x14ac:dyDescent="0.2">
      <c r="A123" s="25"/>
      <c r="B123" s="42">
        <v>863050438</v>
      </c>
      <c r="C123" s="42" t="s">
        <v>127</v>
      </c>
      <c r="D123" s="42">
        <v>16.899999999999999</v>
      </c>
      <c r="E123" s="14">
        <f t="shared" si="2"/>
        <v>13.52</v>
      </c>
      <c r="F123" s="42">
        <v>19.989999999999998</v>
      </c>
      <c r="G123" s="1"/>
      <c r="H123" s="3">
        <f t="shared" si="4"/>
        <v>0</v>
      </c>
      <c r="I123" s="47">
        <v>8605036823504</v>
      </c>
    </row>
    <row r="124" spans="1:9" x14ac:dyDescent="0.2">
      <c r="F124" s="46"/>
      <c r="G124" s="22" t="s">
        <v>17</v>
      </c>
      <c r="H124" s="21">
        <f>SUM(H12:H123)</f>
        <v>0</v>
      </c>
      <c r="I124" s="51"/>
    </row>
  </sheetData>
  <mergeCells count="17">
    <mergeCell ref="A11:I11"/>
    <mergeCell ref="A5:D5"/>
    <mergeCell ref="E5:G5"/>
    <mergeCell ref="H5:I5"/>
    <mergeCell ref="B6:D6"/>
    <mergeCell ref="D9:D10"/>
    <mergeCell ref="A9:A10"/>
    <mergeCell ref="B9:B10"/>
    <mergeCell ref="C9:C10"/>
    <mergeCell ref="F9:F10"/>
    <mergeCell ref="A8:B8"/>
    <mergeCell ref="H1:I1"/>
    <mergeCell ref="A3:D3"/>
    <mergeCell ref="H3:I3"/>
    <mergeCell ref="A4:D4"/>
    <mergeCell ref="H4:I4"/>
    <mergeCell ref="E2:F3"/>
  </mergeCells>
  <phoneticPr fontId="47" type="noConversion"/>
  <pageMargins left="0.25" right="0.25" top="0.75" bottom="0.75" header="0.3" footer="0.3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2022-02-28T11:04:16Z</dcterms:modified>
</cp:coreProperties>
</file>